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84" yWindow="65248" windowWidth="844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<sst xmlns="http://schemas.openxmlformats.org/spreadsheetml/2006/main" count="514" uniqueCount="453">
  <si>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</si>
  <si>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</si>
  <si>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</si>
  <si>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</si>
  <si>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</si>
  <si>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</si>
  <si>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</si>
  <si>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</si>
  <si>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</si>
  <si>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</si>
  <si>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</si>
  <si>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</si>
  <si>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</si>
  <si>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</si>
  <si>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</si>
  <si>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</si>
  <si>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</si>
  <si>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</si>
  <si>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</si>
  <si>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</si>
  <si>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</si>
  <si>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</si>
  <si>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</si>
  <si>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</si>
  <si>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</si>
  <si>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</si>
  <si>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</si>
  <si>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</si>
  <si>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</si>
  <si>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</si>
  <si>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</si>
  <si>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</si>
  <si>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</si>
  <si>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</si>
  <si>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</si>
  <si>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</si>
  <si>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</si>
  <si>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</si>
  <si>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</si>
  <si>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</si>
  <si>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</si>
  <si>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</si>
  <si>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</si>
  <si>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</si>
  <si>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</si>
  <si>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</si>
  <si>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</si>
  <si>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</si>
  <si>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</si>
  <si>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</si>
  <si>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</si>
  <si>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</si>
  <si>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</si>
  <si>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</si>
  <si>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</si>
  <si>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</si>
  <si>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</si>
  <si>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</si>
  <si>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</si>
  <si>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</si>
  <si>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</si>
  <si>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</si>
  <si>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</si>
  <si>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</si>
  <si>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</si>
  <si>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</si>
  <si>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</si>
  <si>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</si>
  <si>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</si>
  <si>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</si>
  <si>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</si>
  <si>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</si>
  <si>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</si>
  <si>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</si>
  <si>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</si>
  <si>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</si>
  <si>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</si>
  <si>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</si>
  <si>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</si>
  <si>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</si>
  <si>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</si>
  <si>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</si>
  <si>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</si>
  <si>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</si>
  <si>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</si>
  <si>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</si>
  <si>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</si>
  <si>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</si>
  <si>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</si>
  <si>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</si>
  <si>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</si>
  <si>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</si>
  <si>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</si>
  <si>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</si>
  <si>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</si>
  <si>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</si>
  <si>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</si>
  <si>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</si>
  <si>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</si>
  <si>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</si>
  <si>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</si>
  <si>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</si>
  <si>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</si>
  <si>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</si>
  <si>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</si>
  <si>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</si>
  <si>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</si>
  <si>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</si>
  <si>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</si>
  <si>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</si>
  <si>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</si>
  <si>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</si>
  <si>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</si>
  <si>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</si>
  <si>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</si>
  <si>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</si>
  <si>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</si>
  <si>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</si>
  <si>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</si>
  <si>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</si>
  <si>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</si>
  <si>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</si>
  <si>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</si>
  <si>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</si>
  <si>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</si>
  <si>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</si>
  <si>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</si>
  <si>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</si>
  <si>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</si>
  <si>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</si>
  <si>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</si>
  <si>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</si>
  <si>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</si>
  <si>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</si>
  <si>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</si>
  <si>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</si>
  <si>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</si>
  <si>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</si>
  <si>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</si>
  <si>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</si>
  <si>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</si>
  <si>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</si>
  <si>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</si>
  <si>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</si>
  <si>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</si>
  <si>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</si>
  <si>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</si>
  <si>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</si>
  <si>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</si>
  <si>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</si>
  <si>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</si>
  <si>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</si>
  <si>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</si>
  <si>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</si>
  <si>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</si>
  <si>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</si>
  <si>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</si>
  <si>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</si>
  <si>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</si>
  <si>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</si>
  <si>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</si>
  <si>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</si>
  <si>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</si>
  <si>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</si>
  <si>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</si>
  <si>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</si>
  <si>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</si>
  <si>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</si>
  <si>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</si>
  <si>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</si>
  <si>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</si>
  <si>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</si>
  <si>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</si>
  <si>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</si>
  <si>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</si>
  <si>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</si>
  <si>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</si>
  <si>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</si>
  <si>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</si>
  <si>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</si>
  <si>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</si>
  <si>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</si>
  <si>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</si>
  <si>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</si>
  <si>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</si>
  <si>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</si>
  <si>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</si>
  <si>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</si>
  <si>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</si>
  <si>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</si>
  <si>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</si>
  <si>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</si>
  <si>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</si>
  <si>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</si>
  <si>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</si>
  <si>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</si>
  <si>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</si>
  <si>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</si>
  <si>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</si>
  <si>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</si>
  <si>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</si>
  <si>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</si>
  <si>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</si>
  <si>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</si>
  <si>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</si>
  <si>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</si>
  <si>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</si>
  <si>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</si>
  <si>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</si>
  <si>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</si>
  <si>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</si>
  <si>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1 16 01193 01 0000 140</t>
  </si>
  <si>
    <t>1 16 01203 01 0000 140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</si>
  <si>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</si>
  <si>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</si>
  <si>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</si>
  <si>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</si>
  <si>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</si>
  <si>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</si>
  <si>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</si>
  <si>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</si>
  <si>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</si>
  <si>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</si>
  <si>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</si>
  <si>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</si>
  <si>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</si>
  <si>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</si>
  <si>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</si>
  <si>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</si>
  <si>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</si>
  <si>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</si>
  <si>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</si>
  <si>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</si>
  <si>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</si>
  <si>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</si>
  <si>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</si>
  <si>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</si>
  <si>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</si>
  <si>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</si>
  <si>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</si>
  <si>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</si>
  <si>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</si>
  <si>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</si>
  <si>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</si>
  <si>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</si>
  <si>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</si>
  <si>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</si>
  <si>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</si>
  <si>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</si>
  <si>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</si>
  <si>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</si>
  <si>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</si>
  <si>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</si>
  <si>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</si>
  <si>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</si>
  <si>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</si>
  <si>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</si>
  <si>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</si>
  <si>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</si>
  <si>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</si>
  <si>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</si>
  <si>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</si>
  <si>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</si>
  <si>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</si>
  <si>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</si>
  <si>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</si>
  <si>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</si>
  <si>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</si>
  <si>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</si>
  <si>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</si>
  <si>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</si>
  <si>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</si>
  <si>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</si>
  <si>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</si>
  <si>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</si>
  <si>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</si>
  <si>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</si>
  <si>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</si>
  <si>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</si>
  <si>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</si>
  <si>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</si>
  <si>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</si>
  <si>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</si>
  <si>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</si>
  <si>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</si>
  <si>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</si>
  <si>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</si>
  <si>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</si>
  <si>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</si>
  <si>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</si>
  <si>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</si>
  <si>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</si>
  <si>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</si>
  <si>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</si>
  <si>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</si>
  <si>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</si>
  <si>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</si>
  <si>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</si>
  <si>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</si>
  <si>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</si>
  <si>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</si>
  <si>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</si>
  <si>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</si>
  <si>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</si>
  <si>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</si>
  <si>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</si>
  <si>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</si>
  <si>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</si>
  <si>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</si>
  <si>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</si>
  <si>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</si>
  <si>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</si>
  <si>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</si>
  <si>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</si>
  <si>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</si>
  <si>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</si>
  <si>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</si>
  <si>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</si>
  <si>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</si>
  <si>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</si>
  <si>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</si>
  <si>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</si>
  <si>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</si>
  <si>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</si>
  <si>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</si>
  <si>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</si>
  <si>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</si>
  <si>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</si>
  <si>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</si>
  <si>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</si>
  <si>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</si>
  <si>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</si>
  <si>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</si>
  <si>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</si>
  <si>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</si>
  <si>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</si>
  <si>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</si>
  <si>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</si>
  <si>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</si>
  <si>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</si>
  <si>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</si>
  <si>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</si>
  <si>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</si>
  <si>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</si>
  <si>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</si>
  <si>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</si>
  <si>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</si>
  <si>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</si>
  <si>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</si>
  <si>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</si>
  <si>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</si>
  <si>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</si>
  <si>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</si>
  <si>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</si>
  <si>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</si>
  <si>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</si>
  <si>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</si>
  <si>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</si>
  <si>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</si>
  <si>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</si>
  <si>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</si>
  <si>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</si>
  <si>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</si>
  <si>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</si>
  <si>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</si>
  <si>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</si>
  <si>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</si>
  <si>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</si>
  <si>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</si>
  <si>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</si>
  <si>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</si>
  <si>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</si>
  <si>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</si>
  <si>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</si>
  <si>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</si>
  <si>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</si>
  <si>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</si>
  <si>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</si>
  <si>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</si>
  <si>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</si>
  <si>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</si>
  <si>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</si>
  <si>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</si>
  <si>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</si>
  <si>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</si>
  <si>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</si>
  <si>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</si>
  <si>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</si>
  <si>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</si>
  <si>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</si>
  <si>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1 16 01133 01 0000 140</t>
  </si>
  <si>
    <t>Доходы от сдачи в аренду имущества, находящегося в оперативном управлении органов управления городских округов и  созданных ими учреждений ( за исключением имущества муниципальных бюджетных и автономных учреждений 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</si>
  <si>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</si>
  <si>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</si>
  <si>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</si>
  <si>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</si>
  <si>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</si>
  <si>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</si>
  <si>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</si>
  <si>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</si>
  <si>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</si>
  <si>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тыс.руб.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</si>
  <si>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</si>
  <si>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НАЛОГОВЫЕ ВСЕГО:</t>
  </si>
  <si>
    <t>1 17 01000 00 0000 180</t>
  </si>
  <si>
    <t>Невыясненные поступления</t>
  </si>
  <si>
    <t>2 02 25527 00 0000 150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</si>
  <si>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</si>
  <si>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</si>
  <si>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</si>
  <si>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</si>
  <si>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</si>
  <si>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</si>
  <si>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</si>
  <si>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</si>
  <si>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</si>
  <si>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</si>
  <si>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</si>
  <si>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</si>
  <si>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</si>
  <si>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1 11 09030 00 0000 120</t>
  </si>
  <si>
    <t>1 11 09034 00 0000 120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</si>
  <si>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</si>
  <si>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</si>
  <si>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</si>
  <si>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</si>
  <si>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Осинниковского городского округа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</si>
  <si>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</si>
  <si>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2 02 25163 04 0000 150</t>
  </si>
  <si>
    <t>2 02 25163 00 0000 150</t>
  </si>
  <si>
    <t>к Постановлению администрации</t>
  </si>
  <si>
    <t>ДОХОДЫ БЮДЖЕТА ГОРОДСКОГО ОКРУГА ЗА 1 ПОЛУГОДИЕ 2021 ГОДА</t>
  </si>
  <si>
    <t xml:space="preserve"> исполнено               за 1 полугодие 2021 года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</si>
  <si>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</si>
  <si>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</si>
  <si>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</si>
  <si>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</si>
  <si>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1 14 01040 04 0000 410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</si>
  <si>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</si>
  <si>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</si>
  <si>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1 16 01093 01 0000 140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</si>
  <si>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</si>
  <si>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</si>
  <si>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</si>
  <si>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</si>
  <si>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</si>
  <si>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</si>
  <si>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</si>
  <si>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</si>
  <si>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2 02 30013 04 0000 150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</si>
  <si>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</si>
  <si>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</si>
  <si>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от  22.09.2021 №861-п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</si>
</sst>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>
      <alignment/>
      <protection/>
    </xf>
    <xf numFmtId="0" fontId="36" fillId="0" borderId="0">
      <alignment horizontal="center" wrapText="1"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2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 vertical="top"/>
      <protection/>
    </xf>
    <xf numFmtId="0" fontId="44" fillId="0" borderId="0">
      <alignment vertical="top" wrapText="1"/>
      <protection/>
    </xf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7" fillId="28" borderId="10" xfId="0" applyFont="1" applyFill="1" applyBorder="1" applyAlignment="1">
      <alignment horizontal="center" vertical="center" wrapText="1"/>
    </xf>
    <xf numFmtId="180" fontId="7" fillId="28" borderId="10" xfId="0" applyNumberFormat="1" applyFont="1" applyFill="1" applyBorder="1" applyAlignment="1">
      <alignment horizontal="center" vertical="center"/>
    </xf>
    <xf numFmtId="0" fontId="51" fillId="28" borderId="0" xfId="0" applyFont="1" applyFill="1" applyAlignment="1">
      <alignment horizontal="center" vertical="center"/>
    </xf>
    <xf numFmtId="3" fontId="4" fillId="28" borderId="10" xfId="0" applyNumberFormat="1" applyFont="1" applyFill="1" applyBorder="1" applyAlignment="1">
      <alignment horizontal="center" vertical="center" wrapText="1"/>
    </xf>
    <xf numFmtId="0" fontId="52" fillId="28" borderId="0" xfId="0" applyFont="1" applyFill="1" applyAlignment="1">
      <alignment horizontal="center" vertical="center"/>
    </xf>
    <xf numFmtId="180" fontId="51" fillId="28" borderId="10" xfId="0" applyNumberFormat="1" applyFont="1" applyFill="1" applyBorder="1" applyAlignment="1">
      <alignment horizontal="center" vertical="center"/>
    </xf>
    <xf numFmtId="180" fontId="7" fillId="28" borderId="10" xfId="0" applyNumberFormat="1" applyFont="1" applyFill="1" applyBorder="1" applyAlignment="1">
      <alignment horizontal="center" vertical="center" wrapText="1"/>
    </xf>
    <xf numFmtId="0" fontId="52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5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180" fontId="6" fillId="28" borderId="10" xfId="0" applyNumberFormat="1" applyFont="1" applyFill="1" applyBorder="1" applyAlignment="1">
      <alignment horizontal="center" vertical="center"/>
    </xf>
    <xf numFmtId="180" fontId="4" fillId="28" borderId="12" xfId="0" applyNumberFormat="1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49" fontId="6" fillId="28" borderId="10" xfId="0" applyNumberFormat="1" applyFont="1" applyFill="1" applyBorder="1" applyAlignment="1">
      <alignment horizontal="center" vertical="center"/>
    </xf>
    <xf numFmtId="0" fontId="52" fillId="28" borderId="0" xfId="0" applyFont="1" applyFill="1" applyAlignment="1">
      <alignment/>
    </xf>
    <xf numFmtId="0" fontId="6" fillId="28" borderId="0" xfId="0" applyFont="1" applyFill="1" applyBorder="1" applyAlignment="1">
      <alignment vertical="top" wrapText="1"/>
    </xf>
    <xf numFmtId="0" fontId="6" fillId="28" borderId="0" xfId="0" applyFont="1" applyFill="1" applyBorder="1" applyAlignment="1">
      <alignment horizontal="center" vertical="top" wrapText="1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52" fillId="28" borderId="12" xfId="0" applyFont="1" applyFill="1" applyBorder="1" applyAlignment="1">
      <alignment horizontal="center" vertical="center"/>
    </xf>
    <xf numFmtId="0" fontId="51" fillId="28" borderId="0" xfId="0" applyFont="1" applyFill="1" applyAlignment="1">
      <alignment/>
    </xf>
    <xf numFmtId="0" fontId="51" fillId="28" borderId="10" xfId="0" applyFont="1" applyFill="1" applyBorder="1" applyAlignment="1">
      <alignment horizontal="center" vertical="center"/>
    </xf>
    <xf numFmtId="0" fontId="54" fillId="28" borderId="10" xfId="0" applyFont="1" applyFill="1" applyBorder="1" applyAlignment="1">
      <alignment horizontal="center" vertical="center"/>
    </xf>
    <xf numFmtId="0" fontId="52" fillId="28" borderId="10" xfId="0" applyFont="1" applyFill="1" applyBorder="1" applyAlignment="1">
      <alignment horizontal="center"/>
    </xf>
    <xf numFmtId="180" fontId="52" fillId="28" borderId="10" xfId="0" applyNumberFormat="1" applyFont="1" applyFill="1" applyBorder="1" applyAlignment="1">
      <alignment horizontal="center"/>
    </xf>
    <xf numFmtId="0" fontId="52" fillId="28" borderId="0" xfId="0" applyFont="1" applyFill="1" applyAlignment="1">
      <alignment horizontal="left"/>
    </xf>
    <xf numFmtId="0" fontId="54" fillId="28" borderId="0" xfId="0" applyFont="1" applyFill="1" applyAlignment="1">
      <alignment horizontal="center" vertical="center"/>
    </xf>
    <xf numFmtId="0" fontId="52" fillId="28" borderId="10" xfId="0" applyFont="1" applyFill="1" applyBorder="1" applyAlignment="1">
      <alignment horizontal="left" wrapText="1"/>
    </xf>
    <xf numFmtId="0" fontId="51" fillId="28" borderId="10" xfId="0" applyFont="1" applyFill="1" applyBorder="1" applyAlignment="1">
      <alignment horizontal="left" wrapText="1"/>
    </xf>
    <xf numFmtId="180" fontId="4" fillId="28" borderId="10" xfId="0" applyNumberFormat="1" applyFont="1" applyFill="1" applyBorder="1" applyAlignment="1" applyProtection="1">
      <alignment horizontal="center" vertical="center"/>
      <protection locked="0"/>
    </xf>
    <xf numFmtId="180" fontId="52" fillId="28" borderId="10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Alignment="1">
      <alignment horizontal="left"/>
    </xf>
    <xf numFmtId="0" fontId="52" fillId="28" borderId="0" xfId="0" applyFont="1" applyFill="1" applyAlignment="1">
      <alignment wrapText="1"/>
    </xf>
    <xf numFmtId="180" fontId="5" fillId="28" borderId="10" xfId="0" applyNumberFormat="1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/>
    </xf>
    <xf numFmtId="0" fontId="51" fillId="28" borderId="12" xfId="0" applyFont="1" applyFill="1" applyBorder="1" applyAlignment="1">
      <alignment horizontal="center" vertical="center"/>
    </xf>
    <xf numFmtId="180" fontId="6" fillId="28" borderId="10" xfId="0" applyNumberFormat="1" applyFont="1" applyFill="1" applyBorder="1" applyAlignment="1" applyProtection="1">
      <alignment horizontal="center" vertical="center"/>
      <protection locked="0"/>
    </xf>
    <xf numFmtId="0" fontId="54" fillId="29" borderId="0" xfId="0" applyFont="1" applyFill="1" applyAlignment="1">
      <alignment horizontal="right" vertical="top" wrapText="1"/>
    </xf>
    <xf numFmtId="0" fontId="5" fillId="28" borderId="10" xfId="0" applyNumberFormat="1" applyFont="1" applyFill="1" applyBorder="1" applyAlignment="1">
      <alignment horizontal="left" vertical="center" wrapText="1"/>
    </xf>
    <xf numFmtId="0" fontId="54" fillId="28" borderId="10" xfId="0" applyFont="1" applyFill="1" applyBorder="1" applyAlignment="1">
      <alignment wrapText="1"/>
    </xf>
    <xf numFmtId="0" fontId="9" fillId="28" borderId="10" xfId="0" applyFont="1" applyFill="1" applyBorder="1" applyAlignment="1">
      <alignment vertical="top" wrapText="1"/>
    </xf>
    <xf numFmtId="0" fontId="10" fillId="28" borderId="10" xfId="0" applyFont="1" applyFill="1" applyBorder="1" applyAlignment="1">
      <alignment horizontal="center" vertical="center" wrapText="1"/>
    </xf>
    <xf numFmtId="0" fontId="11" fillId="28" borderId="10" xfId="0" applyNumberFormat="1" applyFont="1" applyFill="1" applyBorder="1" applyAlignment="1">
      <alignment horizontal="left" vertical="top" wrapText="1"/>
    </xf>
    <xf numFmtId="0" fontId="8" fillId="28" borderId="10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 applyProtection="1">
      <alignment horizontal="right" wrapText="1"/>
      <protection locked="0"/>
    </xf>
    <xf numFmtId="0" fontId="54" fillId="29" borderId="0" xfId="0" applyFont="1" applyFill="1" applyAlignment="1">
      <alignment horizontal="right" vertical="top" wrapText="1"/>
    </xf>
    <xf numFmtId="0" fontId="6" fillId="28" borderId="0" xfId="33" applyNumberFormat="1" applyFont="1" applyFill="1" applyAlignment="1" applyProtection="1">
      <alignment horizontal="center" wrapText="1"/>
      <protection/>
    </xf>
    <xf numFmtId="0" fontId="33" fillId="28" borderId="0" xfId="0" applyFont="1" applyFill="1" applyAlignment="1">
      <alignment horizontal="center" wrapText="1"/>
    </xf>
    <xf numFmtId="0" fontId="52" fillId="28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1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84.28125" style="32" customWidth="1"/>
    <col min="2" max="2" width="24.421875" style="19" customWidth="1"/>
    <col min="3" max="3" width="19.7109375" style="19" customWidth="1"/>
    <col min="4" max="16384" width="8.8515625" style="19" customWidth="1"/>
  </cols>
  <sheetData>
    <row r="1" spans="1:3" ht="20.25" customHeight="1">
      <c r="A1" s="52" t="s">
        <v>228</v>
      </c>
      <c r="B1" s="52"/>
      <c r="C1" s="52"/>
    </row>
    <row r="2" spans="1:3" ht="15" customHeight="1">
      <c r="A2" s="53" t="s">
        <v>430</v>
      </c>
      <c r="B2" s="53"/>
      <c r="C2" s="53"/>
    </row>
    <row r="3" spans="1:3" ht="20.25" customHeight="1">
      <c r="A3" s="53" t="s">
        <v>426</v>
      </c>
      <c r="B3" s="53"/>
      <c r="C3" s="53"/>
    </row>
    <row r="4" spans="1:3" ht="15" customHeight="1">
      <c r="A4" s="45"/>
      <c r="B4" s="56" t="s">
        <v>452</v>
      </c>
      <c r="C4" s="56"/>
    </row>
    <row r="5" spans="1:3" ht="16.5" customHeight="1">
      <c r="A5" s="38"/>
      <c r="B5" s="56"/>
      <c r="C5" s="56"/>
    </row>
    <row r="6" spans="1:3" ht="33" customHeight="1">
      <c r="A6" s="54" t="s">
        <v>431</v>
      </c>
      <c r="B6" s="55"/>
      <c r="C6" s="55"/>
    </row>
    <row r="7" spans="1:3" ht="1.5" customHeight="1">
      <c r="A7" s="39"/>
      <c r="B7" s="39"/>
      <c r="C7" s="39"/>
    </row>
    <row r="8" spans="1:3" ht="12.75" customHeight="1">
      <c r="A8" s="20"/>
      <c r="B8" s="20"/>
      <c r="C8" s="20"/>
    </row>
    <row r="9" spans="1:3" ht="24" customHeight="1">
      <c r="A9" s="21"/>
      <c r="B9" s="21"/>
      <c r="C9" s="21" t="s">
        <v>401</v>
      </c>
    </row>
    <row r="10" spans="1:3" s="3" customFormat="1" ht="51.75" customHeight="1">
      <c r="A10" s="1" t="s">
        <v>0</v>
      </c>
      <c r="B10" s="1" t="s">
        <v>1</v>
      </c>
      <c r="C10" s="1" t="s">
        <v>432</v>
      </c>
    </row>
    <row r="11" spans="1:3" s="3" customFormat="1" ht="15">
      <c r="A11" s="22" t="s">
        <v>99</v>
      </c>
      <c r="B11" s="42"/>
      <c r="C11" s="2">
        <f>C12+C159</f>
        <v>879008.6</v>
      </c>
    </row>
    <row r="12" spans="1:3" s="3" customFormat="1" ht="15">
      <c r="A12" s="23" t="s">
        <v>2</v>
      </c>
      <c r="B12" s="1" t="s">
        <v>3</v>
      </c>
      <c r="C12" s="2">
        <f>C13+C58</f>
        <v>183704.19999999995</v>
      </c>
    </row>
    <row r="13" spans="1:3" s="3" customFormat="1" ht="15">
      <c r="A13" s="22" t="s">
        <v>403</v>
      </c>
      <c r="B13" s="1"/>
      <c r="C13" s="7">
        <f>C14+C19+C29+C42+C55</f>
        <v>161815.79999999996</v>
      </c>
    </row>
    <row r="14" spans="1:3" s="3" customFormat="1" ht="15">
      <c r="A14" s="22" t="s">
        <v>4</v>
      </c>
      <c r="B14" s="1" t="s">
        <v>5</v>
      </c>
      <c r="C14" s="7">
        <f>C15+C16+C17+C18</f>
        <v>126642.59999999999</v>
      </c>
    </row>
    <row r="15" spans="1:3" s="5" customFormat="1" ht="69" customHeight="1">
      <c r="A15" s="24" t="s">
        <v>6</v>
      </c>
      <c r="B15" s="16" t="s">
        <v>7</v>
      </c>
      <c r="C15" s="40">
        <v>125207.7</v>
      </c>
    </row>
    <row r="16" spans="1:3" s="5" customFormat="1" ht="89.25" customHeight="1">
      <c r="A16" s="24" t="s">
        <v>177</v>
      </c>
      <c r="B16" s="16" t="s">
        <v>8</v>
      </c>
      <c r="C16" s="17">
        <v>11.4</v>
      </c>
    </row>
    <row r="17" spans="1:3" s="5" customFormat="1" ht="49.5" customHeight="1">
      <c r="A17" s="24" t="s">
        <v>9</v>
      </c>
      <c r="B17" s="16" t="s">
        <v>10</v>
      </c>
      <c r="C17" s="17">
        <v>1411</v>
      </c>
    </row>
    <row r="18" spans="1:3" s="5" customFormat="1" ht="76.5" customHeight="1">
      <c r="A18" s="24" t="s">
        <v>274</v>
      </c>
      <c r="B18" s="16" t="s">
        <v>11</v>
      </c>
      <c r="C18" s="40">
        <v>12.5</v>
      </c>
    </row>
    <row r="19" spans="1:3" s="3" customFormat="1" ht="30.75">
      <c r="A19" s="22" t="s">
        <v>12</v>
      </c>
      <c r="B19" s="1" t="s">
        <v>13</v>
      </c>
      <c r="C19" s="2">
        <f>C22+C24+C26+C28</f>
        <v>5342.7</v>
      </c>
    </row>
    <row r="20" spans="1:3" s="5" customFormat="1" ht="41.25" customHeight="1">
      <c r="A20" s="24" t="s">
        <v>277</v>
      </c>
      <c r="B20" s="16" t="s">
        <v>278</v>
      </c>
      <c r="C20" s="17">
        <f>C21+C23+C25+C27</f>
        <v>5342.7</v>
      </c>
    </row>
    <row r="21" spans="1:3" s="3" customFormat="1" ht="63" customHeight="1">
      <c r="A21" s="24" t="s">
        <v>276</v>
      </c>
      <c r="B21" s="16" t="s">
        <v>275</v>
      </c>
      <c r="C21" s="17">
        <f>C22</f>
        <v>2416</v>
      </c>
    </row>
    <row r="22" spans="1:3" s="5" customFormat="1" ht="96" customHeight="1">
      <c r="A22" s="24" t="s">
        <v>179</v>
      </c>
      <c r="B22" s="16" t="s">
        <v>184</v>
      </c>
      <c r="C22" s="17">
        <v>2416</v>
      </c>
    </row>
    <row r="23" spans="1:3" s="5" customFormat="1" ht="88.5" customHeight="1">
      <c r="A23" s="24" t="s">
        <v>280</v>
      </c>
      <c r="B23" s="16" t="s">
        <v>279</v>
      </c>
      <c r="C23" s="17">
        <f>C24</f>
        <v>18.2</v>
      </c>
    </row>
    <row r="24" spans="1:3" s="5" customFormat="1" ht="112.5" customHeight="1">
      <c r="A24" s="24" t="s">
        <v>178</v>
      </c>
      <c r="B24" s="16" t="s">
        <v>183</v>
      </c>
      <c r="C24" s="17">
        <v>18.2</v>
      </c>
    </row>
    <row r="25" spans="1:3" s="5" customFormat="1" ht="70.5" customHeight="1">
      <c r="A25" s="24" t="s">
        <v>282</v>
      </c>
      <c r="B25" s="16" t="s">
        <v>281</v>
      </c>
      <c r="C25" s="17">
        <f>C26</f>
        <v>3359.5</v>
      </c>
    </row>
    <row r="26" spans="1:3" s="5" customFormat="1" ht="100.5" customHeight="1">
      <c r="A26" s="24" t="s">
        <v>180</v>
      </c>
      <c r="B26" s="16" t="s">
        <v>182</v>
      </c>
      <c r="C26" s="17">
        <v>3359.5</v>
      </c>
    </row>
    <row r="27" spans="1:3" s="5" customFormat="1" ht="61.5" customHeight="1">
      <c r="A27" s="24" t="s">
        <v>283</v>
      </c>
      <c r="B27" s="16" t="s">
        <v>284</v>
      </c>
      <c r="C27" s="17">
        <f>C28</f>
        <v>-451</v>
      </c>
    </row>
    <row r="28" spans="1:3" s="5" customFormat="1" ht="96" customHeight="1">
      <c r="A28" s="24" t="s">
        <v>299</v>
      </c>
      <c r="B28" s="16" t="s">
        <v>181</v>
      </c>
      <c r="C28" s="17">
        <v>-451</v>
      </c>
    </row>
    <row r="29" spans="1:3" s="3" customFormat="1" ht="15">
      <c r="A29" s="22" t="s">
        <v>14</v>
      </c>
      <c r="B29" s="1" t="s">
        <v>15</v>
      </c>
      <c r="C29" s="2">
        <f>C31+C36+C38+C41</f>
        <v>18634.9</v>
      </c>
    </row>
    <row r="30" spans="1:3" s="3" customFormat="1" ht="25.5" customHeight="1">
      <c r="A30" s="24" t="s">
        <v>98</v>
      </c>
      <c r="B30" s="16" t="s">
        <v>285</v>
      </c>
      <c r="C30" s="17">
        <f>C31</f>
        <v>8443.9</v>
      </c>
    </row>
    <row r="31" spans="1:3" s="5" customFormat="1" ht="30" customHeight="1">
      <c r="A31" s="24" t="s">
        <v>98</v>
      </c>
      <c r="B31" s="4" t="s">
        <v>300</v>
      </c>
      <c r="C31" s="17">
        <f>C32+C34</f>
        <v>8443.9</v>
      </c>
    </row>
    <row r="32" spans="1:3" s="5" customFormat="1" ht="30.75">
      <c r="A32" s="24" t="s">
        <v>288</v>
      </c>
      <c r="B32" s="4" t="s">
        <v>286</v>
      </c>
      <c r="C32" s="17">
        <f>C33</f>
        <v>6002.8</v>
      </c>
    </row>
    <row r="33" spans="1:3" s="5" customFormat="1" ht="40.5" customHeight="1">
      <c r="A33" s="24" t="s">
        <v>288</v>
      </c>
      <c r="B33" s="4" t="s">
        <v>287</v>
      </c>
      <c r="C33" s="17">
        <v>6002.8</v>
      </c>
    </row>
    <row r="34" spans="1:3" s="5" customFormat="1" ht="39" customHeight="1">
      <c r="A34" s="24" t="s">
        <v>290</v>
      </c>
      <c r="B34" s="4" t="s">
        <v>289</v>
      </c>
      <c r="C34" s="17">
        <f>C35</f>
        <v>2441.1</v>
      </c>
    </row>
    <row r="35" spans="1:3" s="5" customFormat="1" ht="49.5" customHeight="1">
      <c r="A35" s="24" t="s">
        <v>292</v>
      </c>
      <c r="B35" s="4" t="s">
        <v>291</v>
      </c>
      <c r="C35" s="17">
        <v>2441.1</v>
      </c>
    </row>
    <row r="36" spans="1:3" s="5" customFormat="1" ht="15">
      <c r="A36" s="24" t="s">
        <v>16</v>
      </c>
      <c r="B36" s="16" t="s">
        <v>17</v>
      </c>
      <c r="C36" s="17">
        <f>C37</f>
        <v>4236.6</v>
      </c>
    </row>
    <row r="37" spans="1:3" s="5" customFormat="1" ht="15">
      <c r="A37" s="24" t="s">
        <v>294</v>
      </c>
      <c r="B37" s="16" t="s">
        <v>293</v>
      </c>
      <c r="C37" s="17">
        <v>4236.6</v>
      </c>
    </row>
    <row r="38" spans="1:3" s="5" customFormat="1" ht="15">
      <c r="A38" s="24" t="s">
        <v>18</v>
      </c>
      <c r="B38" s="16" t="s">
        <v>295</v>
      </c>
      <c r="C38" s="17">
        <f>C39</f>
        <v>0</v>
      </c>
    </row>
    <row r="39" spans="1:3" s="5" customFormat="1" ht="15">
      <c r="A39" s="24" t="s">
        <v>18</v>
      </c>
      <c r="B39" s="16" t="s">
        <v>296</v>
      </c>
      <c r="C39" s="17">
        <v>0</v>
      </c>
    </row>
    <row r="40" spans="1:3" s="5" customFormat="1" ht="18" customHeight="1">
      <c r="A40" s="24" t="s">
        <v>298</v>
      </c>
      <c r="B40" s="16" t="s">
        <v>297</v>
      </c>
      <c r="C40" s="17">
        <f>C41</f>
        <v>5954.4</v>
      </c>
    </row>
    <row r="41" spans="1:3" s="5" customFormat="1" ht="30.75">
      <c r="A41" s="24" t="s">
        <v>19</v>
      </c>
      <c r="B41" s="16" t="s">
        <v>20</v>
      </c>
      <c r="C41" s="17">
        <v>5954.4</v>
      </c>
    </row>
    <row r="42" spans="1:3" s="3" customFormat="1" ht="15">
      <c r="A42" s="22" t="s">
        <v>21</v>
      </c>
      <c r="B42" s="1" t="s">
        <v>22</v>
      </c>
      <c r="C42" s="2">
        <f>C43+C45+C48</f>
        <v>7201.3</v>
      </c>
    </row>
    <row r="43" spans="1:3" s="5" customFormat="1" ht="15">
      <c r="A43" s="24" t="s">
        <v>23</v>
      </c>
      <c r="B43" s="16" t="s">
        <v>24</v>
      </c>
      <c r="C43" s="17">
        <f>C44</f>
        <v>578.6</v>
      </c>
    </row>
    <row r="44" spans="1:3" s="5" customFormat="1" ht="36" customHeight="1">
      <c r="A44" s="24" t="s">
        <v>25</v>
      </c>
      <c r="B44" s="25" t="s">
        <v>26</v>
      </c>
      <c r="C44" s="17">
        <v>578.6</v>
      </c>
    </row>
    <row r="45" spans="1:3" s="5" customFormat="1" ht="15">
      <c r="A45" s="24" t="s">
        <v>27</v>
      </c>
      <c r="B45" s="25" t="s">
        <v>173</v>
      </c>
      <c r="C45" s="17">
        <f>C46+C47</f>
        <v>360.2</v>
      </c>
    </row>
    <row r="46" spans="1:3" s="5" customFormat="1" ht="15">
      <c r="A46" s="24" t="s">
        <v>28</v>
      </c>
      <c r="B46" s="25" t="s">
        <v>174</v>
      </c>
      <c r="C46" s="17">
        <v>165.7</v>
      </c>
    </row>
    <row r="47" spans="1:3" s="5" customFormat="1" ht="15">
      <c r="A47" s="24" t="s">
        <v>29</v>
      </c>
      <c r="B47" s="25" t="s">
        <v>175</v>
      </c>
      <c r="C47" s="17">
        <v>194.5</v>
      </c>
    </row>
    <row r="48" spans="1:3" s="5" customFormat="1" ht="15">
      <c r="A48" s="24" t="s">
        <v>30</v>
      </c>
      <c r="B48" s="16" t="s">
        <v>31</v>
      </c>
      <c r="C48" s="17">
        <f>C49+C51</f>
        <v>6262.5</v>
      </c>
    </row>
    <row r="49" spans="1:3" s="5" customFormat="1" ht="15">
      <c r="A49" s="24" t="s">
        <v>302</v>
      </c>
      <c r="B49" s="16" t="s">
        <v>301</v>
      </c>
      <c r="C49" s="17">
        <f>C50</f>
        <v>5534.3</v>
      </c>
    </row>
    <row r="50" spans="1:3" s="5" customFormat="1" ht="30.75">
      <c r="A50" s="24" t="s">
        <v>34</v>
      </c>
      <c r="B50" s="16" t="s">
        <v>35</v>
      </c>
      <c r="C50" s="17">
        <v>5534.3</v>
      </c>
    </row>
    <row r="51" spans="1:3" s="5" customFormat="1" ht="15">
      <c r="A51" s="24" t="s">
        <v>304</v>
      </c>
      <c r="B51" s="16" t="s">
        <v>303</v>
      </c>
      <c r="C51" s="17">
        <f>C52</f>
        <v>728.2</v>
      </c>
    </row>
    <row r="52" spans="1:3" s="5" customFormat="1" ht="30.75">
      <c r="A52" s="24" t="s">
        <v>32</v>
      </c>
      <c r="B52" s="16" t="s">
        <v>33</v>
      </c>
      <c r="C52" s="17">
        <v>728.2</v>
      </c>
    </row>
    <row r="53" spans="1:3" s="3" customFormat="1" ht="15">
      <c r="A53" s="22" t="s">
        <v>36</v>
      </c>
      <c r="B53" s="1" t="s">
        <v>37</v>
      </c>
      <c r="C53" s="2">
        <f>C54</f>
        <v>3994.3</v>
      </c>
    </row>
    <row r="54" spans="1:3" s="5" customFormat="1" ht="31.5" customHeight="1">
      <c r="A54" s="24" t="s">
        <v>306</v>
      </c>
      <c r="B54" s="16" t="s">
        <v>305</v>
      </c>
      <c r="C54" s="17">
        <f>C55</f>
        <v>3994.3</v>
      </c>
    </row>
    <row r="55" spans="1:3" s="5" customFormat="1" ht="37.5" customHeight="1">
      <c r="A55" s="24" t="s">
        <v>38</v>
      </c>
      <c r="B55" s="16" t="s">
        <v>39</v>
      </c>
      <c r="C55" s="17">
        <v>3994.3</v>
      </c>
    </row>
    <row r="56" spans="1:3" s="5" customFormat="1" ht="30.75" hidden="1">
      <c r="A56" s="24" t="s">
        <v>40</v>
      </c>
      <c r="B56" s="16" t="s">
        <v>41</v>
      </c>
      <c r="C56" s="17">
        <f>C57</f>
        <v>0</v>
      </c>
    </row>
    <row r="57" spans="1:3" s="5" customFormat="1" ht="15" hidden="1">
      <c r="A57" s="24" t="s">
        <v>42</v>
      </c>
      <c r="B57" s="16" t="s">
        <v>43</v>
      </c>
      <c r="C57" s="17">
        <v>0</v>
      </c>
    </row>
    <row r="58" spans="1:3" s="3" customFormat="1" ht="26.25" customHeight="1">
      <c r="A58" s="22" t="s">
        <v>44</v>
      </c>
      <c r="B58" s="1"/>
      <c r="C58" s="6">
        <f>C59+C78+C87+C95+C105+C154</f>
        <v>21888.399999999998</v>
      </c>
    </row>
    <row r="59" spans="1:3" s="3" customFormat="1" ht="30.75">
      <c r="A59" s="22" t="s">
        <v>45</v>
      </c>
      <c r="B59" s="1" t="s">
        <v>46</v>
      </c>
      <c r="C59" s="2">
        <f>C60+C72+C73</f>
        <v>12985</v>
      </c>
    </row>
    <row r="60" spans="1:3" s="5" customFormat="1" ht="63" customHeight="1">
      <c r="A60" s="24" t="s">
        <v>185</v>
      </c>
      <c r="B60" s="16" t="s">
        <v>47</v>
      </c>
      <c r="C60" s="17">
        <f>C61+C63+C66+C68</f>
        <v>12023.6</v>
      </c>
    </row>
    <row r="61" spans="1:3" s="5" customFormat="1" ht="54" customHeight="1">
      <c r="A61" s="24" t="s">
        <v>308</v>
      </c>
      <c r="B61" s="16" t="s">
        <v>307</v>
      </c>
      <c r="C61" s="17">
        <f>C62</f>
        <v>11295</v>
      </c>
    </row>
    <row r="62" spans="1:3" s="5" customFormat="1" ht="68.25" customHeight="1">
      <c r="A62" s="24" t="s">
        <v>186</v>
      </c>
      <c r="B62" s="16" t="s">
        <v>48</v>
      </c>
      <c r="C62" s="17">
        <v>11295</v>
      </c>
    </row>
    <row r="63" spans="1:3" s="5" customFormat="1" ht="66" customHeight="1">
      <c r="A63" s="24" t="s">
        <v>310</v>
      </c>
      <c r="B63" s="16" t="s">
        <v>309</v>
      </c>
      <c r="C63" s="17">
        <f>C64</f>
        <v>105.5</v>
      </c>
    </row>
    <row r="64" spans="1:3" s="5" customFormat="1" ht="69" customHeight="1">
      <c r="A64" s="24" t="s">
        <v>49</v>
      </c>
      <c r="B64" s="16" t="s">
        <v>50</v>
      </c>
      <c r="C64" s="17">
        <v>105.5</v>
      </c>
    </row>
    <row r="65" spans="1:3" s="5" customFormat="1" ht="46.5" hidden="1">
      <c r="A65" s="24" t="s">
        <v>51</v>
      </c>
      <c r="B65" s="16" t="s">
        <v>52</v>
      </c>
      <c r="C65" s="17">
        <v>0</v>
      </c>
    </row>
    <row r="66" spans="1:3" s="5" customFormat="1" ht="63" customHeight="1" hidden="1">
      <c r="A66" s="24" t="s">
        <v>396</v>
      </c>
      <c r="B66" s="16" t="s">
        <v>395</v>
      </c>
      <c r="C66" s="17">
        <f>C67</f>
        <v>0</v>
      </c>
    </row>
    <row r="67" spans="1:3" s="5" customFormat="1" ht="50.25" customHeight="1" hidden="1">
      <c r="A67" s="24" t="s">
        <v>391</v>
      </c>
      <c r="B67" s="16" t="s">
        <v>52</v>
      </c>
      <c r="C67" s="17">
        <v>0</v>
      </c>
    </row>
    <row r="68" spans="1:3" s="5" customFormat="1" ht="36.75" customHeight="1">
      <c r="A68" s="24" t="s">
        <v>312</v>
      </c>
      <c r="B68" s="16" t="s">
        <v>311</v>
      </c>
      <c r="C68" s="17">
        <f>C69</f>
        <v>623.1</v>
      </c>
    </row>
    <row r="69" spans="1:3" s="5" customFormat="1" ht="30.75">
      <c r="A69" s="24" t="s">
        <v>53</v>
      </c>
      <c r="B69" s="16" t="s">
        <v>54</v>
      </c>
      <c r="C69" s="17">
        <v>623.1</v>
      </c>
    </row>
    <row r="70" spans="1:3" s="5" customFormat="1" ht="15">
      <c r="A70" s="24" t="s">
        <v>434</v>
      </c>
      <c r="B70" s="16" t="s">
        <v>433</v>
      </c>
      <c r="C70" s="17">
        <f>C71</f>
        <v>34.9</v>
      </c>
    </row>
    <row r="71" spans="1:3" s="5" customFormat="1" ht="44.25" customHeight="1">
      <c r="A71" s="24" t="s">
        <v>435</v>
      </c>
      <c r="B71" s="16" t="s">
        <v>436</v>
      </c>
      <c r="C71" s="17">
        <f>C72</f>
        <v>34.9</v>
      </c>
    </row>
    <row r="72" spans="1:3" s="5" customFormat="1" ht="46.5">
      <c r="A72" s="24" t="s">
        <v>55</v>
      </c>
      <c r="B72" s="16" t="s">
        <v>56</v>
      </c>
      <c r="C72" s="17">
        <v>34.9</v>
      </c>
    </row>
    <row r="73" spans="1:3" s="5" customFormat="1" ht="66" customHeight="1">
      <c r="A73" s="24" t="s">
        <v>187</v>
      </c>
      <c r="B73" s="16" t="s">
        <v>57</v>
      </c>
      <c r="C73" s="17">
        <f>C76+C74</f>
        <v>926.5</v>
      </c>
    </row>
    <row r="74" spans="1:3" s="5" customFormat="1" ht="45" customHeight="1">
      <c r="A74" s="24" t="s">
        <v>423</v>
      </c>
      <c r="B74" s="16" t="s">
        <v>420</v>
      </c>
      <c r="C74" s="17">
        <f>C75</f>
        <v>6.4</v>
      </c>
    </row>
    <row r="75" spans="1:3" s="5" customFormat="1" ht="46.5" customHeight="1">
      <c r="A75" s="24" t="s">
        <v>422</v>
      </c>
      <c r="B75" s="16" t="s">
        <v>421</v>
      </c>
      <c r="C75" s="17">
        <v>6.4</v>
      </c>
    </row>
    <row r="76" spans="1:3" s="5" customFormat="1" ht="68.25" customHeight="1">
      <c r="A76" s="24" t="s">
        <v>314</v>
      </c>
      <c r="B76" s="16" t="s">
        <v>313</v>
      </c>
      <c r="C76" s="17">
        <f>C77</f>
        <v>920.1</v>
      </c>
    </row>
    <row r="77" spans="1:3" s="5" customFormat="1" ht="68.25" customHeight="1">
      <c r="A77" s="24" t="s">
        <v>58</v>
      </c>
      <c r="B77" s="16" t="s">
        <v>59</v>
      </c>
      <c r="C77" s="17">
        <v>920.1</v>
      </c>
    </row>
    <row r="78" spans="1:3" s="3" customFormat="1" ht="15">
      <c r="A78" s="22" t="s">
        <v>60</v>
      </c>
      <c r="B78" s="1" t="s">
        <v>61</v>
      </c>
      <c r="C78" s="2">
        <f>C79</f>
        <v>839.2</v>
      </c>
    </row>
    <row r="79" spans="1:3" s="5" customFormat="1" ht="15">
      <c r="A79" s="24" t="s">
        <v>62</v>
      </c>
      <c r="B79" s="16" t="s">
        <v>63</v>
      </c>
      <c r="C79" s="17">
        <f>C80+C82+C83+C86</f>
        <v>839.2</v>
      </c>
    </row>
    <row r="80" spans="1:3" s="5" customFormat="1" ht="30.75">
      <c r="A80" s="24" t="s">
        <v>64</v>
      </c>
      <c r="B80" s="16" t="s">
        <v>65</v>
      </c>
      <c r="C80" s="17">
        <v>843.9</v>
      </c>
    </row>
    <row r="81" spans="1:3" s="5" customFormat="1" ht="30.75" hidden="1">
      <c r="A81" s="24" t="s">
        <v>66</v>
      </c>
      <c r="B81" s="16" t="s">
        <v>67</v>
      </c>
      <c r="C81" s="17">
        <v>0</v>
      </c>
    </row>
    <row r="82" spans="1:3" s="5" customFormat="1" ht="15">
      <c r="A82" s="24" t="s">
        <v>68</v>
      </c>
      <c r="B82" s="16" t="s">
        <v>69</v>
      </c>
      <c r="C82" s="17">
        <v>4.7</v>
      </c>
    </row>
    <row r="83" spans="1:3" s="5" customFormat="1" ht="15">
      <c r="A83" s="24" t="s">
        <v>70</v>
      </c>
      <c r="B83" s="16" t="s">
        <v>71</v>
      </c>
      <c r="C83" s="17">
        <f>C84+C85</f>
        <v>-9.3</v>
      </c>
    </row>
    <row r="84" spans="1:3" s="5" customFormat="1" ht="15">
      <c r="A84" s="24" t="s">
        <v>318</v>
      </c>
      <c r="B84" s="16" t="s">
        <v>315</v>
      </c>
      <c r="C84" s="17">
        <v>-9.3</v>
      </c>
    </row>
    <row r="85" spans="1:3" s="5" customFormat="1" ht="15">
      <c r="A85" s="24" t="s">
        <v>317</v>
      </c>
      <c r="B85" s="16" t="s">
        <v>316</v>
      </c>
      <c r="C85" s="17">
        <v>0</v>
      </c>
    </row>
    <row r="86" spans="1:3" s="5" customFormat="1" ht="32.25" customHeight="1">
      <c r="A86" s="24" t="s">
        <v>367</v>
      </c>
      <c r="B86" s="16" t="s">
        <v>368</v>
      </c>
      <c r="C86" s="17">
        <v>-0.1</v>
      </c>
    </row>
    <row r="87" spans="1:3" s="3" customFormat="1" ht="16.5" customHeight="1">
      <c r="A87" s="22" t="s">
        <v>273</v>
      </c>
      <c r="B87" s="1" t="s">
        <v>72</v>
      </c>
      <c r="C87" s="7">
        <f>C89+C92</f>
        <v>4582</v>
      </c>
    </row>
    <row r="88" spans="1:3" s="5" customFormat="1" ht="30.75" hidden="1">
      <c r="A88" s="24" t="s">
        <v>73</v>
      </c>
      <c r="B88" s="16" t="s">
        <v>74</v>
      </c>
      <c r="C88" s="17">
        <v>0</v>
      </c>
    </row>
    <row r="89" spans="1:3" s="5" customFormat="1" ht="15">
      <c r="A89" s="24" t="s">
        <v>320</v>
      </c>
      <c r="B89" s="16" t="s">
        <v>319</v>
      </c>
      <c r="C89" s="17">
        <f>C90</f>
        <v>10.6</v>
      </c>
    </row>
    <row r="90" spans="1:3" s="5" customFormat="1" ht="15">
      <c r="A90" s="24" t="s">
        <v>322</v>
      </c>
      <c r="B90" s="16" t="s">
        <v>321</v>
      </c>
      <c r="C90" s="17">
        <f>C91</f>
        <v>10.6</v>
      </c>
    </row>
    <row r="91" spans="1:3" s="5" customFormat="1" ht="29.25" customHeight="1">
      <c r="A91" s="24" t="s">
        <v>75</v>
      </c>
      <c r="B91" s="16" t="s">
        <v>76</v>
      </c>
      <c r="C91" s="17">
        <v>10.6</v>
      </c>
    </row>
    <row r="92" spans="1:3" s="5" customFormat="1" ht="24" customHeight="1">
      <c r="A92" s="24" t="s">
        <v>324</v>
      </c>
      <c r="B92" s="16" t="s">
        <v>323</v>
      </c>
      <c r="C92" s="17">
        <f>C93</f>
        <v>4571.4</v>
      </c>
    </row>
    <row r="93" spans="1:3" s="5" customFormat="1" ht="24" customHeight="1">
      <c r="A93" s="24" t="s">
        <v>326</v>
      </c>
      <c r="B93" s="16" t="s">
        <v>325</v>
      </c>
      <c r="C93" s="17">
        <f>C94</f>
        <v>4571.4</v>
      </c>
    </row>
    <row r="94" spans="1:3" s="5" customFormat="1" ht="15">
      <c r="A94" s="24" t="s">
        <v>77</v>
      </c>
      <c r="B94" s="16" t="s">
        <v>78</v>
      </c>
      <c r="C94" s="17">
        <v>4571.4</v>
      </c>
    </row>
    <row r="95" spans="1:3" s="3" customFormat="1" ht="15">
      <c r="A95" s="22" t="s">
        <v>79</v>
      </c>
      <c r="B95" s="1" t="s">
        <v>80</v>
      </c>
      <c r="C95" s="2">
        <f>C97+C98+C104</f>
        <v>709.6</v>
      </c>
    </row>
    <row r="96" spans="1:3" s="5" customFormat="1" ht="15">
      <c r="A96" s="24" t="s">
        <v>328</v>
      </c>
      <c r="B96" s="16" t="s">
        <v>327</v>
      </c>
      <c r="C96" s="17">
        <f>C97</f>
        <v>64.1</v>
      </c>
    </row>
    <row r="97" spans="1:3" s="5" customFormat="1" ht="15">
      <c r="A97" s="24" t="s">
        <v>81</v>
      </c>
      <c r="B97" s="16" t="s">
        <v>437</v>
      </c>
      <c r="C97" s="17">
        <v>64.1</v>
      </c>
    </row>
    <row r="98" spans="1:3" s="5" customFormat="1" ht="69" customHeight="1">
      <c r="A98" s="24" t="s">
        <v>82</v>
      </c>
      <c r="B98" s="16" t="s">
        <v>83</v>
      </c>
      <c r="C98" s="17">
        <f>C99</f>
        <v>200.10000000000002</v>
      </c>
    </row>
    <row r="99" spans="1:3" s="5" customFormat="1" ht="66.75" customHeight="1">
      <c r="A99" s="24" t="s">
        <v>188</v>
      </c>
      <c r="B99" s="16" t="s">
        <v>84</v>
      </c>
      <c r="C99" s="17">
        <f>C100+C101</f>
        <v>200.10000000000002</v>
      </c>
    </row>
    <row r="100" spans="1:3" s="5" customFormat="1" ht="66.75" customHeight="1">
      <c r="A100" s="46" t="s">
        <v>439</v>
      </c>
      <c r="B100" s="16" t="s">
        <v>438</v>
      </c>
      <c r="C100" s="17">
        <v>41.8</v>
      </c>
    </row>
    <row r="101" spans="1:3" s="5" customFormat="1" ht="75" customHeight="1">
      <c r="A101" s="24" t="s">
        <v>189</v>
      </c>
      <c r="B101" s="16" t="s">
        <v>85</v>
      </c>
      <c r="C101" s="17">
        <v>158.3</v>
      </c>
    </row>
    <row r="102" spans="1:3" s="5" customFormat="1" ht="34.5" customHeight="1">
      <c r="A102" s="24" t="s">
        <v>330</v>
      </c>
      <c r="B102" s="16" t="s">
        <v>329</v>
      </c>
      <c r="C102" s="17">
        <f>C103</f>
        <v>445.4</v>
      </c>
    </row>
    <row r="103" spans="1:3" s="5" customFormat="1" ht="30" customHeight="1">
      <c r="A103" s="24" t="s">
        <v>332</v>
      </c>
      <c r="B103" s="16" t="s">
        <v>331</v>
      </c>
      <c r="C103" s="17">
        <f>C104</f>
        <v>445.4</v>
      </c>
    </row>
    <row r="104" spans="1:3" s="5" customFormat="1" ht="33.75" customHeight="1">
      <c r="A104" s="24" t="s">
        <v>86</v>
      </c>
      <c r="B104" s="16" t="s">
        <v>87</v>
      </c>
      <c r="C104" s="17">
        <v>445.4</v>
      </c>
    </row>
    <row r="105" spans="1:3" s="3" customFormat="1" ht="15">
      <c r="A105" s="22" t="s">
        <v>88</v>
      </c>
      <c r="B105" s="1" t="s">
        <v>89</v>
      </c>
      <c r="C105" s="2">
        <f>C106+C140+C142+C145</f>
        <v>281.3</v>
      </c>
    </row>
    <row r="106" spans="1:3" s="5" customFormat="1" ht="34.5" customHeight="1">
      <c r="A106" s="24" t="s">
        <v>190</v>
      </c>
      <c r="B106" s="16" t="s">
        <v>191</v>
      </c>
      <c r="C106" s="17">
        <f>C107+C110+C118+C122+C124+C126+C128+C132+C134+C137</f>
        <v>132.6</v>
      </c>
    </row>
    <row r="107" spans="1:3" s="5" customFormat="1" ht="49.5" customHeight="1">
      <c r="A107" s="24" t="s">
        <v>334</v>
      </c>
      <c r="B107" s="16" t="s">
        <v>333</v>
      </c>
      <c r="C107" s="17">
        <f>C108</f>
        <v>3.7</v>
      </c>
    </row>
    <row r="108" spans="1:3" s="5" customFormat="1" ht="62.25">
      <c r="A108" s="24" t="s">
        <v>192</v>
      </c>
      <c r="B108" s="8" t="s">
        <v>193</v>
      </c>
      <c r="C108" s="17">
        <v>3.7</v>
      </c>
    </row>
    <row r="109" spans="1:3" s="5" customFormat="1" ht="15" hidden="1">
      <c r="A109" s="24"/>
      <c r="B109" s="41"/>
      <c r="C109" s="17"/>
    </row>
    <row r="110" spans="1:3" s="5" customFormat="1" ht="63" customHeight="1">
      <c r="A110" s="24" t="s">
        <v>336</v>
      </c>
      <c r="B110" s="41" t="s">
        <v>335</v>
      </c>
      <c r="C110" s="17">
        <f>C111+C117</f>
        <v>9.6</v>
      </c>
    </row>
    <row r="111" spans="1:3" s="5" customFormat="1" ht="78">
      <c r="A111" s="24" t="s">
        <v>194</v>
      </c>
      <c r="B111" s="8" t="s">
        <v>195</v>
      </c>
      <c r="C111" s="17">
        <v>9.6</v>
      </c>
    </row>
    <row r="112" spans="1:3" s="5" customFormat="1" ht="12.75" customHeight="1" hidden="1">
      <c r="A112" s="24"/>
      <c r="B112" s="16"/>
      <c r="C112" s="17"/>
    </row>
    <row r="113" spans="1:3" s="5" customFormat="1" ht="15" hidden="1">
      <c r="A113" s="24"/>
      <c r="B113" s="16"/>
      <c r="C113" s="17"/>
    </row>
    <row r="114" spans="1:3" s="5" customFormat="1" ht="15" hidden="1">
      <c r="A114" s="24"/>
      <c r="B114" s="16"/>
      <c r="C114" s="17"/>
    </row>
    <row r="115" spans="1:3" s="5" customFormat="1" ht="15" hidden="1">
      <c r="A115" s="24"/>
      <c r="B115" s="16"/>
      <c r="C115" s="17"/>
    </row>
    <row r="116" spans="1:3" s="5" customFormat="1" ht="15" hidden="1">
      <c r="A116" s="24"/>
      <c r="B116" s="16"/>
      <c r="C116" s="17"/>
    </row>
    <row r="117" spans="1:3" s="5" customFormat="1" ht="78.75" customHeight="1">
      <c r="A117" s="24" t="s">
        <v>369</v>
      </c>
      <c r="B117" s="8" t="s">
        <v>196</v>
      </c>
      <c r="C117" s="17">
        <v>0</v>
      </c>
    </row>
    <row r="118" spans="1:3" s="5" customFormat="1" ht="48" customHeight="1">
      <c r="A118" s="24" t="s">
        <v>338</v>
      </c>
      <c r="B118" s="16" t="s">
        <v>337</v>
      </c>
      <c r="C118" s="17">
        <f>C119+C121</f>
        <v>11.9</v>
      </c>
    </row>
    <row r="119" spans="1:3" s="5" customFormat="1" ht="62.25">
      <c r="A119" s="24" t="s">
        <v>197</v>
      </c>
      <c r="B119" s="8" t="s">
        <v>198</v>
      </c>
      <c r="C119" s="17">
        <v>1.9</v>
      </c>
    </row>
    <row r="120" spans="1:3" s="5" customFormat="1" ht="15" hidden="1">
      <c r="A120" s="24"/>
      <c r="B120" s="41"/>
      <c r="C120" s="17"/>
    </row>
    <row r="121" spans="1:3" s="5" customFormat="1" ht="68.25" customHeight="1">
      <c r="A121" s="24" t="s">
        <v>370</v>
      </c>
      <c r="B121" s="8" t="s">
        <v>199</v>
      </c>
      <c r="C121" s="17">
        <v>10</v>
      </c>
    </row>
    <row r="122" spans="1:3" s="5" customFormat="1" ht="52.5" customHeight="1">
      <c r="A122" s="24" t="s">
        <v>371</v>
      </c>
      <c r="B122" s="8" t="s">
        <v>372</v>
      </c>
      <c r="C122" s="17">
        <f>C123</f>
        <v>15</v>
      </c>
    </row>
    <row r="123" spans="1:3" s="5" customFormat="1" ht="68.25" customHeight="1">
      <c r="A123" s="24" t="s">
        <v>373</v>
      </c>
      <c r="B123" s="8" t="s">
        <v>440</v>
      </c>
      <c r="C123" s="17">
        <v>15</v>
      </c>
    </row>
    <row r="124" spans="1:3" s="5" customFormat="1" ht="49.5" customHeight="1">
      <c r="A124" s="24" t="s">
        <v>394</v>
      </c>
      <c r="B124" s="8" t="s">
        <v>393</v>
      </c>
      <c r="C124" s="17">
        <f>C125</f>
        <v>0</v>
      </c>
    </row>
    <row r="125" spans="1:3" s="5" customFormat="1" ht="66.75" customHeight="1">
      <c r="A125" s="24" t="s">
        <v>392</v>
      </c>
      <c r="B125" s="16" t="s">
        <v>390</v>
      </c>
      <c r="C125" s="17">
        <v>0</v>
      </c>
    </row>
    <row r="126" spans="1:3" s="5" customFormat="1" ht="64.5" customHeight="1">
      <c r="A126" s="24" t="s">
        <v>340</v>
      </c>
      <c r="B126" s="16" t="s">
        <v>339</v>
      </c>
      <c r="C126" s="17">
        <f>C127</f>
        <v>6.3</v>
      </c>
    </row>
    <row r="127" spans="1:3" s="5" customFormat="1" ht="85.5" customHeight="1">
      <c r="A127" s="24" t="s">
        <v>342</v>
      </c>
      <c r="B127" s="16" t="s">
        <v>341</v>
      </c>
      <c r="C127" s="17">
        <v>6.3</v>
      </c>
    </row>
    <row r="128" spans="1:3" s="5" customFormat="1" ht="62.25">
      <c r="A128" s="24" t="s">
        <v>344</v>
      </c>
      <c r="B128" s="16" t="s">
        <v>343</v>
      </c>
      <c r="C128" s="17">
        <f>C130+C131</f>
        <v>15.5</v>
      </c>
    </row>
    <row r="129" spans="1:3" s="5" customFormat="1" ht="93" hidden="1">
      <c r="A129" s="24" t="s">
        <v>200</v>
      </c>
      <c r="B129" s="8" t="s">
        <v>201</v>
      </c>
      <c r="C129" s="17">
        <v>12</v>
      </c>
    </row>
    <row r="130" spans="1:3" s="10" customFormat="1" ht="98.25" customHeight="1">
      <c r="A130" s="24" t="s">
        <v>200</v>
      </c>
      <c r="B130" s="9" t="s">
        <v>201</v>
      </c>
      <c r="C130" s="17">
        <v>15.5</v>
      </c>
    </row>
    <row r="131" spans="1:3" s="10" customFormat="1" ht="97.5" customHeight="1" hidden="1">
      <c r="A131" s="24" t="s">
        <v>202</v>
      </c>
      <c r="B131" s="9" t="s">
        <v>203</v>
      </c>
      <c r="C131" s="11">
        <v>0</v>
      </c>
    </row>
    <row r="132" spans="1:3" s="10" customFormat="1" ht="60" customHeight="1">
      <c r="A132" s="24" t="s">
        <v>377</v>
      </c>
      <c r="B132" s="9" t="s">
        <v>376</v>
      </c>
      <c r="C132" s="11">
        <f>C133</f>
        <v>1.3</v>
      </c>
    </row>
    <row r="133" spans="1:3" s="12" customFormat="1" ht="63.75" customHeight="1">
      <c r="A133" s="24" t="s">
        <v>375</v>
      </c>
      <c r="B133" s="9" t="s">
        <v>374</v>
      </c>
      <c r="C133" s="11">
        <v>1.3</v>
      </c>
    </row>
    <row r="134" spans="1:3" s="5" customFormat="1" ht="46.5">
      <c r="A134" s="24" t="s">
        <v>346</v>
      </c>
      <c r="B134" s="9" t="s">
        <v>345</v>
      </c>
      <c r="C134" s="11">
        <f>C135+C136</f>
        <v>20.4</v>
      </c>
    </row>
    <row r="135" spans="1:3" s="5" customFormat="1" ht="64.5" customHeight="1">
      <c r="A135" s="24" t="s">
        <v>204</v>
      </c>
      <c r="B135" s="8" t="s">
        <v>211</v>
      </c>
      <c r="C135" s="17">
        <v>20.4</v>
      </c>
    </row>
    <row r="136" spans="1:3" s="5" customFormat="1" ht="60" customHeight="1">
      <c r="A136" s="24" t="s">
        <v>205</v>
      </c>
      <c r="B136" s="8" t="s">
        <v>206</v>
      </c>
      <c r="C136" s="17">
        <v>0</v>
      </c>
    </row>
    <row r="137" spans="1:3" s="5" customFormat="1" ht="62.25">
      <c r="A137" s="24" t="s">
        <v>348</v>
      </c>
      <c r="B137" s="8" t="s">
        <v>347</v>
      </c>
      <c r="C137" s="17">
        <f>C138+C139</f>
        <v>48.9</v>
      </c>
    </row>
    <row r="138" spans="1:3" s="10" customFormat="1" ht="64.5" customHeight="1">
      <c r="A138" s="24" t="s">
        <v>207</v>
      </c>
      <c r="B138" s="8" t="s">
        <v>212</v>
      </c>
      <c r="C138" s="17">
        <v>48.9</v>
      </c>
    </row>
    <row r="139" spans="1:3" s="12" customFormat="1" ht="81.75" customHeight="1" hidden="1">
      <c r="A139" s="24" t="s">
        <v>378</v>
      </c>
      <c r="B139" s="13" t="s">
        <v>208</v>
      </c>
      <c r="C139" s="11">
        <v>0</v>
      </c>
    </row>
    <row r="140" spans="1:3" s="5" customFormat="1" ht="30.75">
      <c r="A140" s="24" t="s">
        <v>350</v>
      </c>
      <c r="B140" s="9" t="s">
        <v>349</v>
      </c>
      <c r="C140" s="11">
        <f>C141</f>
        <v>43.7</v>
      </c>
    </row>
    <row r="141" spans="1:3" s="5" customFormat="1" ht="57" customHeight="1">
      <c r="A141" s="24" t="s">
        <v>216</v>
      </c>
      <c r="B141" s="8" t="s">
        <v>215</v>
      </c>
      <c r="C141" s="17">
        <v>43.7</v>
      </c>
    </row>
    <row r="142" spans="1:3" s="5" customFormat="1" ht="93.75" customHeight="1">
      <c r="A142" s="24" t="s">
        <v>352</v>
      </c>
      <c r="B142" s="8" t="s">
        <v>351</v>
      </c>
      <c r="C142" s="17">
        <f>C143</f>
        <v>7.5</v>
      </c>
    </row>
    <row r="143" spans="1:3" s="5" customFormat="1" ht="72.75" customHeight="1">
      <c r="A143" s="24" t="s">
        <v>354</v>
      </c>
      <c r="B143" s="8" t="s">
        <v>353</v>
      </c>
      <c r="C143" s="17">
        <f>C144</f>
        <v>7.5</v>
      </c>
    </row>
    <row r="144" spans="1:3" s="5" customFormat="1" ht="62.25">
      <c r="A144" s="24" t="s">
        <v>356</v>
      </c>
      <c r="B144" s="8" t="s">
        <v>355</v>
      </c>
      <c r="C144" s="17">
        <v>7.5</v>
      </c>
    </row>
    <row r="145" spans="1:3" s="5" customFormat="1" ht="33" customHeight="1">
      <c r="A145" s="24" t="s">
        <v>218</v>
      </c>
      <c r="B145" s="8" t="s">
        <v>217</v>
      </c>
      <c r="C145" s="17">
        <f>C146+C148+C150</f>
        <v>97.5</v>
      </c>
    </row>
    <row r="146" spans="1:3" s="5" customFormat="1" ht="62.25">
      <c r="A146" s="24" t="s">
        <v>358</v>
      </c>
      <c r="B146" s="8" t="s">
        <v>357</v>
      </c>
      <c r="C146" s="17">
        <f>C147</f>
        <v>37.8</v>
      </c>
    </row>
    <row r="147" spans="1:3" s="5" customFormat="1" ht="37.5" customHeight="1">
      <c r="A147" s="24" t="s">
        <v>214</v>
      </c>
      <c r="B147" s="8" t="s">
        <v>213</v>
      </c>
      <c r="C147" s="17">
        <v>37.8</v>
      </c>
    </row>
    <row r="148" spans="1:3" s="5" customFormat="1" ht="30.75">
      <c r="A148" s="24" t="s">
        <v>360</v>
      </c>
      <c r="B148" s="5" t="s">
        <v>359</v>
      </c>
      <c r="C148" s="17">
        <f>C149</f>
        <v>0</v>
      </c>
    </row>
    <row r="149" spans="1:3" s="5" customFormat="1" ht="110.25" customHeight="1">
      <c r="A149" s="24" t="s">
        <v>209</v>
      </c>
      <c r="B149" s="8" t="s">
        <v>210</v>
      </c>
      <c r="C149" s="17">
        <v>0</v>
      </c>
    </row>
    <row r="150" spans="1:3" s="5" customFormat="1" ht="66" customHeight="1">
      <c r="A150" s="24" t="s">
        <v>362</v>
      </c>
      <c r="B150" s="8" t="s">
        <v>361</v>
      </c>
      <c r="C150" s="17">
        <f>C151+C152</f>
        <v>59.699999999999996</v>
      </c>
    </row>
    <row r="151" spans="1:3" s="5" customFormat="1" ht="53.25" customHeight="1">
      <c r="A151" s="24" t="s">
        <v>363</v>
      </c>
      <c r="B151" s="8" t="s">
        <v>219</v>
      </c>
      <c r="C151" s="17">
        <v>68.1</v>
      </c>
    </row>
    <row r="152" spans="1:3" s="3" customFormat="1" ht="62.25">
      <c r="A152" s="24" t="s">
        <v>365</v>
      </c>
      <c r="B152" s="8" t="s">
        <v>364</v>
      </c>
      <c r="C152" s="17">
        <v>-8.4</v>
      </c>
    </row>
    <row r="153" spans="1:3" s="5" customFormat="1" ht="15" hidden="1">
      <c r="A153" s="24" t="s">
        <v>90</v>
      </c>
      <c r="B153" s="1" t="s">
        <v>91</v>
      </c>
      <c r="C153" s="2">
        <f>C157</f>
        <v>2491.3</v>
      </c>
    </row>
    <row r="154" spans="1:3" s="5" customFormat="1" ht="15">
      <c r="A154" s="22" t="s">
        <v>90</v>
      </c>
      <c r="B154" s="1" t="s">
        <v>91</v>
      </c>
      <c r="C154" s="2">
        <f>C155+C157</f>
        <v>2491.3</v>
      </c>
    </row>
    <row r="155" spans="1:3" s="5" customFormat="1" ht="15" hidden="1">
      <c r="A155" s="24" t="s">
        <v>405</v>
      </c>
      <c r="B155" s="16" t="s">
        <v>404</v>
      </c>
      <c r="C155" s="17">
        <f>C156</f>
        <v>0</v>
      </c>
    </row>
    <row r="156" spans="1:3" s="5" customFormat="1" ht="15" hidden="1">
      <c r="A156" s="24" t="s">
        <v>92</v>
      </c>
      <c r="B156" s="16" t="s">
        <v>93</v>
      </c>
      <c r="C156" s="17"/>
    </row>
    <row r="157" spans="1:3" s="5" customFormat="1" ht="15">
      <c r="A157" s="24" t="s">
        <v>90</v>
      </c>
      <c r="B157" s="16" t="s">
        <v>366</v>
      </c>
      <c r="C157" s="17">
        <f>C158</f>
        <v>2491.3</v>
      </c>
    </row>
    <row r="158" spans="1:3" s="3" customFormat="1" ht="15">
      <c r="A158" s="24" t="s">
        <v>94</v>
      </c>
      <c r="B158" s="16" t="s">
        <v>95</v>
      </c>
      <c r="C158" s="17">
        <v>2491.3</v>
      </c>
    </row>
    <row r="159" spans="1:3" s="5" customFormat="1" ht="15">
      <c r="A159" s="22" t="s">
        <v>100</v>
      </c>
      <c r="B159" s="1" t="s">
        <v>96</v>
      </c>
      <c r="C159" s="14">
        <f>C160+C263+C266</f>
        <v>695304.4</v>
      </c>
    </row>
    <row r="160" spans="1:3" s="5" customFormat="1" ht="30.75">
      <c r="A160" s="22" t="s">
        <v>101</v>
      </c>
      <c r="B160" s="1" t="s">
        <v>97</v>
      </c>
      <c r="C160" s="14">
        <f>C161+C166+C203+C255</f>
        <v>696051.8</v>
      </c>
    </row>
    <row r="161" spans="1:3" s="5" customFormat="1" ht="15">
      <c r="A161" s="22" t="s">
        <v>167</v>
      </c>
      <c r="B161" s="1" t="s">
        <v>168</v>
      </c>
      <c r="C161" s="14">
        <f>C162+C164</f>
        <v>173194.40000000002</v>
      </c>
    </row>
    <row r="162" spans="1:3" s="5" customFormat="1" ht="32.25" customHeight="1">
      <c r="A162" s="24" t="s">
        <v>140</v>
      </c>
      <c r="B162" s="16" t="s">
        <v>141</v>
      </c>
      <c r="C162" s="11">
        <f>C163</f>
        <v>169845.2</v>
      </c>
    </row>
    <row r="163" spans="1:3" s="5" customFormat="1" ht="32.25" customHeight="1">
      <c r="A163" s="24" t="s">
        <v>256</v>
      </c>
      <c r="B163" s="16" t="s">
        <v>129</v>
      </c>
      <c r="C163" s="11">
        <v>169845.2</v>
      </c>
    </row>
    <row r="164" spans="1:3" s="5" customFormat="1" ht="32.25" customHeight="1">
      <c r="A164" s="24" t="s">
        <v>381</v>
      </c>
      <c r="B164" s="16" t="s">
        <v>379</v>
      </c>
      <c r="C164" s="11">
        <f>C165</f>
        <v>3349.2</v>
      </c>
    </row>
    <row r="165" spans="1:3" s="3" customFormat="1" ht="30.75">
      <c r="A165" s="24" t="s">
        <v>382</v>
      </c>
      <c r="B165" s="16" t="s">
        <v>380</v>
      </c>
      <c r="C165" s="11">
        <v>3349.2</v>
      </c>
    </row>
    <row r="166" spans="1:3" s="3" customFormat="1" ht="36" customHeight="1">
      <c r="A166" s="22" t="s">
        <v>143</v>
      </c>
      <c r="B166" s="1" t="s">
        <v>142</v>
      </c>
      <c r="C166" s="14">
        <f>C167+C169+C171+C173+C175+C177+C179+C181+C183+C187+C189+C185</f>
        <v>48395.00000000001</v>
      </c>
    </row>
    <row r="167" spans="1:3" s="5" customFormat="1" ht="46.5" hidden="1">
      <c r="A167" s="24" t="s">
        <v>145</v>
      </c>
      <c r="B167" s="16" t="s">
        <v>146</v>
      </c>
      <c r="C167" s="11">
        <f>C168</f>
        <v>0</v>
      </c>
    </row>
    <row r="168" spans="1:3" s="5" customFormat="1" ht="55.5" customHeight="1" hidden="1">
      <c r="A168" s="24" t="s">
        <v>144</v>
      </c>
      <c r="B168" s="16" t="s">
        <v>147</v>
      </c>
      <c r="C168" s="11"/>
    </row>
    <row r="169" spans="1:3" s="5" customFormat="1" ht="100.5" customHeight="1">
      <c r="A169" s="24" t="s">
        <v>241</v>
      </c>
      <c r="B169" s="16" t="s">
        <v>240</v>
      </c>
      <c r="C169" s="11">
        <f>C170</f>
        <v>25583.3</v>
      </c>
    </row>
    <row r="170" spans="1:3" s="3" customFormat="1" ht="96" customHeight="1">
      <c r="A170" s="24" t="s">
        <v>239</v>
      </c>
      <c r="B170" s="8" t="s">
        <v>238</v>
      </c>
      <c r="C170" s="11">
        <v>25583.3</v>
      </c>
    </row>
    <row r="171" spans="1:3" s="5" customFormat="1" ht="73.5" customHeight="1">
      <c r="A171" s="24" t="s">
        <v>245</v>
      </c>
      <c r="B171" s="8" t="s">
        <v>244</v>
      </c>
      <c r="C171" s="11">
        <f>C172</f>
        <v>4873</v>
      </c>
    </row>
    <row r="172" spans="1:3" s="5" customFormat="1" ht="69" customHeight="1">
      <c r="A172" s="24" t="s">
        <v>243</v>
      </c>
      <c r="B172" s="8" t="s">
        <v>242</v>
      </c>
      <c r="C172" s="11">
        <v>4873</v>
      </c>
    </row>
    <row r="173" spans="1:3" s="5" customFormat="1" ht="39" customHeight="1" hidden="1">
      <c r="A173" s="24" t="s">
        <v>237</v>
      </c>
      <c r="B173" s="8" t="s">
        <v>236</v>
      </c>
      <c r="C173" s="11">
        <f>C174</f>
        <v>0</v>
      </c>
    </row>
    <row r="174" spans="1:3" s="3" customFormat="1" ht="39.75" customHeight="1" hidden="1">
      <c r="A174" s="24" t="s">
        <v>234</v>
      </c>
      <c r="B174" s="8" t="s">
        <v>235</v>
      </c>
      <c r="C174" s="11">
        <v>0</v>
      </c>
    </row>
    <row r="175" spans="1:3" s="3" customFormat="1" ht="39.75" customHeight="1">
      <c r="A175" s="24" t="s">
        <v>427</v>
      </c>
      <c r="B175" s="8" t="s">
        <v>429</v>
      </c>
      <c r="C175" s="11">
        <f>C176</f>
        <v>3114</v>
      </c>
    </row>
    <row r="176" spans="1:3" s="3" customFormat="1" ht="39.75" customHeight="1">
      <c r="A176" s="24" t="s">
        <v>427</v>
      </c>
      <c r="B176" s="8" t="s">
        <v>428</v>
      </c>
      <c r="C176" s="11">
        <v>3114</v>
      </c>
    </row>
    <row r="177" spans="1:3" s="5" customFormat="1" ht="49.5" customHeight="1">
      <c r="A177" s="24" t="s">
        <v>399</v>
      </c>
      <c r="B177" s="26" t="s">
        <v>398</v>
      </c>
      <c r="C177" s="11">
        <f>C178</f>
        <v>10650.6</v>
      </c>
    </row>
    <row r="178" spans="1:3" s="3" customFormat="1" ht="57" customHeight="1">
      <c r="A178" s="24" t="s">
        <v>400</v>
      </c>
      <c r="B178" s="8" t="s">
        <v>397</v>
      </c>
      <c r="C178" s="11">
        <v>10650.6</v>
      </c>
    </row>
    <row r="179" spans="1:3" s="5" customFormat="1" ht="32.25" customHeight="1" hidden="1">
      <c r="A179" s="24" t="s">
        <v>262</v>
      </c>
      <c r="B179" s="8" t="s">
        <v>261</v>
      </c>
      <c r="C179" s="15">
        <f>C180</f>
        <v>0</v>
      </c>
    </row>
    <row r="180" spans="1:3" s="3" customFormat="1" ht="32.25" customHeight="1" hidden="1">
      <c r="A180" s="24" t="s">
        <v>259</v>
      </c>
      <c r="B180" s="8" t="s">
        <v>260</v>
      </c>
      <c r="C180" s="15">
        <v>0</v>
      </c>
    </row>
    <row r="181" spans="1:3" s="3" customFormat="1" ht="32.25" customHeight="1" hidden="1">
      <c r="A181" s="24" t="s">
        <v>407</v>
      </c>
      <c r="B181" s="26" t="s">
        <v>406</v>
      </c>
      <c r="C181" s="15">
        <f>C182</f>
        <v>0</v>
      </c>
    </row>
    <row r="182" spans="1:3" s="3" customFormat="1" ht="32.25" customHeight="1" hidden="1">
      <c r="A182" s="24" t="s">
        <v>409</v>
      </c>
      <c r="B182" s="26" t="s">
        <v>408</v>
      </c>
      <c r="C182" s="15">
        <v>0</v>
      </c>
    </row>
    <row r="183" spans="1:3" s="5" customFormat="1" ht="32.25" customHeight="1" hidden="1">
      <c r="A183" s="24" t="s">
        <v>232</v>
      </c>
      <c r="B183" s="26" t="s">
        <v>233</v>
      </c>
      <c r="C183" s="15">
        <f>C184</f>
        <v>0</v>
      </c>
    </row>
    <row r="184" spans="1:3" s="5" customFormat="1" ht="45" customHeight="1" hidden="1">
      <c r="A184" s="24" t="s">
        <v>230</v>
      </c>
      <c r="B184" s="8" t="s">
        <v>231</v>
      </c>
      <c r="C184" s="11">
        <v>0</v>
      </c>
    </row>
    <row r="185" spans="1:3" s="5" customFormat="1" ht="54" customHeight="1">
      <c r="A185" s="24" t="s">
        <v>441</v>
      </c>
      <c r="B185" s="8" t="s">
        <v>442</v>
      </c>
      <c r="C185" s="11">
        <f>C186</f>
        <v>860</v>
      </c>
    </row>
    <row r="186" spans="1:3" s="5" customFormat="1" ht="54" customHeight="1">
      <c r="A186" s="24" t="s">
        <v>443</v>
      </c>
      <c r="B186" s="8" t="s">
        <v>444</v>
      </c>
      <c r="C186" s="11">
        <v>860</v>
      </c>
    </row>
    <row r="187" spans="1:3" s="5" customFormat="1" ht="36.75" customHeight="1">
      <c r="A187" s="47" t="s">
        <v>262</v>
      </c>
      <c r="B187" s="29" t="s">
        <v>261</v>
      </c>
      <c r="C187" s="11">
        <f>C188</f>
        <v>429.3</v>
      </c>
    </row>
    <row r="188" spans="1:3" s="5" customFormat="1" ht="42" customHeight="1">
      <c r="A188" s="47" t="s">
        <v>259</v>
      </c>
      <c r="B188" s="29" t="s">
        <v>260</v>
      </c>
      <c r="C188" s="11">
        <v>429.3</v>
      </c>
    </row>
    <row r="189" spans="1:3" s="5" customFormat="1" ht="18" customHeight="1">
      <c r="A189" s="24" t="s">
        <v>148</v>
      </c>
      <c r="B189" s="16" t="s">
        <v>149</v>
      </c>
      <c r="C189" s="11">
        <f>C190</f>
        <v>2884.8</v>
      </c>
    </row>
    <row r="190" spans="1:3" s="5" customFormat="1" ht="28.5" customHeight="1">
      <c r="A190" s="24" t="s">
        <v>220</v>
      </c>
      <c r="B190" s="16" t="s">
        <v>150</v>
      </c>
      <c r="C190" s="11">
        <f>C191+C192+C193+C194+C195+C196+C197+C198+C199+C200+C201+C202</f>
        <v>2884.8</v>
      </c>
    </row>
    <row r="191" spans="1:3" s="5" customFormat="1" ht="54" customHeight="1">
      <c r="A191" s="24" t="s">
        <v>445</v>
      </c>
      <c r="B191" s="16" t="s">
        <v>150</v>
      </c>
      <c r="C191" s="11">
        <v>50</v>
      </c>
    </row>
    <row r="192" spans="1:3" s="5" customFormat="1" ht="42" customHeight="1">
      <c r="A192" s="24" t="s">
        <v>257</v>
      </c>
      <c r="B192" s="16" t="s">
        <v>150</v>
      </c>
      <c r="C192" s="11">
        <v>1250</v>
      </c>
    </row>
    <row r="193" spans="1:3" s="5" customFormat="1" ht="33.75" customHeight="1">
      <c r="A193" s="24" t="s">
        <v>221</v>
      </c>
      <c r="B193" s="16" t="s">
        <v>150</v>
      </c>
      <c r="C193" s="11">
        <v>1483</v>
      </c>
    </row>
    <row r="194" spans="1:3" s="5" customFormat="1" ht="15" hidden="1">
      <c r="A194" s="24" t="s">
        <v>229</v>
      </c>
      <c r="B194" s="16" t="s">
        <v>150</v>
      </c>
      <c r="C194" s="11">
        <v>0</v>
      </c>
    </row>
    <row r="195" spans="1:3" s="5" customFormat="1" ht="15" hidden="1">
      <c r="A195" s="24" t="s">
        <v>222</v>
      </c>
      <c r="B195" s="16" t="s">
        <v>150</v>
      </c>
      <c r="C195" s="11">
        <v>0</v>
      </c>
    </row>
    <row r="196" spans="1:3" s="5" customFormat="1" ht="18" customHeight="1" hidden="1">
      <c r="A196" s="24" t="s">
        <v>223</v>
      </c>
      <c r="B196" s="16" t="s">
        <v>150</v>
      </c>
      <c r="C196" s="11">
        <v>0</v>
      </c>
    </row>
    <row r="197" spans="1:3" s="5" customFormat="1" ht="18" customHeight="1" hidden="1">
      <c r="A197" s="24" t="s">
        <v>224</v>
      </c>
      <c r="B197" s="16" t="s">
        <v>150</v>
      </c>
      <c r="C197" s="11">
        <v>0</v>
      </c>
    </row>
    <row r="198" spans="1:3" s="5" customFormat="1" ht="30.75">
      <c r="A198" s="24" t="s">
        <v>225</v>
      </c>
      <c r="B198" s="16" t="s">
        <v>150</v>
      </c>
      <c r="C198" s="11">
        <v>101.8</v>
      </c>
    </row>
    <row r="199" spans="1:3" s="5" customFormat="1" ht="30.75" hidden="1">
      <c r="A199" s="24" t="s">
        <v>257</v>
      </c>
      <c r="B199" s="16" t="s">
        <v>150</v>
      </c>
      <c r="C199" s="11">
        <v>0</v>
      </c>
    </row>
    <row r="200" spans="1:3" s="5" customFormat="1" ht="30.75" hidden="1">
      <c r="A200" s="24" t="s">
        <v>258</v>
      </c>
      <c r="B200" s="16" t="s">
        <v>150</v>
      </c>
      <c r="C200" s="11">
        <v>0</v>
      </c>
    </row>
    <row r="201" spans="1:3" s="5" customFormat="1" ht="30.75" hidden="1">
      <c r="A201" s="24" t="s">
        <v>383</v>
      </c>
      <c r="B201" s="16" t="s">
        <v>150</v>
      </c>
      <c r="C201" s="11">
        <v>0</v>
      </c>
    </row>
    <row r="202" spans="1:3" s="5" customFormat="1" ht="15" hidden="1">
      <c r="A202" s="24" t="s">
        <v>384</v>
      </c>
      <c r="B202" s="16" t="s">
        <v>150</v>
      </c>
      <c r="C202" s="11">
        <v>0</v>
      </c>
    </row>
    <row r="203" spans="1:3" s="3" customFormat="1" ht="26.25" customHeight="1">
      <c r="A203" s="22" t="s">
        <v>139</v>
      </c>
      <c r="B203" s="18" t="s">
        <v>138</v>
      </c>
      <c r="C203" s="14">
        <f>C204+C206+C239+C241+C243+C245+C247+C249+C251+C253</f>
        <v>455381.6</v>
      </c>
    </row>
    <row r="204" spans="1:3" s="3" customFormat="1" ht="26.25" customHeight="1">
      <c r="A204" s="48" t="s">
        <v>446</v>
      </c>
      <c r="B204" s="49" t="s">
        <v>447</v>
      </c>
      <c r="C204" s="14">
        <f>C205</f>
        <v>144.5</v>
      </c>
    </row>
    <row r="205" spans="1:3" s="3" customFormat="1" ht="39" customHeight="1">
      <c r="A205" s="50" t="s">
        <v>448</v>
      </c>
      <c r="B205" s="51" t="s">
        <v>449</v>
      </c>
      <c r="C205" s="11">
        <v>144.5</v>
      </c>
    </row>
    <row r="206" spans="1:3" ht="30.75">
      <c r="A206" s="22" t="s">
        <v>154</v>
      </c>
      <c r="B206" s="43" t="s">
        <v>153</v>
      </c>
      <c r="C206" s="14">
        <f>C207</f>
        <v>445771.4</v>
      </c>
    </row>
    <row r="207" spans="1:3" ht="39.75" customHeight="1">
      <c r="A207" s="24" t="s">
        <v>130</v>
      </c>
      <c r="B207" s="26" t="s">
        <v>131</v>
      </c>
      <c r="C207" s="11">
        <f>C208+C209+C210+C211+C212+C213+C214+C215+C216+C217+C218+C219+C220+C221+C222+C223+C224+C225+C226+C227+C228+C229+C230+C231+C232+C233+C234+C235+C236+C237+C238</f>
        <v>445771.4</v>
      </c>
    </row>
    <row r="208" spans="1:3" ht="56.25" customHeight="1">
      <c r="A208" s="24" t="s">
        <v>451</v>
      </c>
      <c r="B208" s="26" t="s">
        <v>131</v>
      </c>
      <c r="C208" s="11">
        <v>12.1</v>
      </c>
    </row>
    <row r="209" spans="1:3" ht="54.75" customHeight="1">
      <c r="A209" s="24" t="s">
        <v>102</v>
      </c>
      <c r="B209" s="26" t="s">
        <v>131</v>
      </c>
      <c r="C209" s="37">
        <v>1157.2</v>
      </c>
    </row>
    <row r="210" spans="1:3" ht="30.75">
      <c r="A210" s="24" t="s">
        <v>226</v>
      </c>
      <c r="B210" s="26" t="s">
        <v>131</v>
      </c>
      <c r="C210" s="37">
        <v>1146.2</v>
      </c>
    </row>
    <row r="211" spans="1:3" ht="62.25">
      <c r="A211" s="24" t="s">
        <v>103</v>
      </c>
      <c r="B211" s="26" t="s">
        <v>131</v>
      </c>
      <c r="C211" s="37">
        <v>1504.5</v>
      </c>
    </row>
    <row r="212" spans="1:3" ht="123" customHeight="1" hidden="1">
      <c r="A212" s="24" t="s">
        <v>104</v>
      </c>
      <c r="B212" s="26" t="s">
        <v>131</v>
      </c>
      <c r="C212" s="37">
        <v>0</v>
      </c>
    </row>
    <row r="213" spans="1:3" ht="56.25" customHeight="1" hidden="1">
      <c r="A213" s="24" t="s">
        <v>105</v>
      </c>
      <c r="B213" s="26" t="s">
        <v>131</v>
      </c>
      <c r="C213" s="37">
        <v>0</v>
      </c>
    </row>
    <row r="214" spans="1:3" ht="62.25">
      <c r="A214" s="24" t="s">
        <v>176</v>
      </c>
      <c r="B214" s="26" t="s">
        <v>131</v>
      </c>
      <c r="C214" s="37">
        <v>165.7</v>
      </c>
    </row>
    <row r="215" spans="1:3" ht="62.25" hidden="1">
      <c r="A215" s="24" t="s">
        <v>106</v>
      </c>
      <c r="B215" s="26" t="s">
        <v>131</v>
      </c>
      <c r="C215" s="37">
        <v>0</v>
      </c>
    </row>
    <row r="216" spans="1:3" ht="81" customHeight="1">
      <c r="A216" s="24" t="s">
        <v>246</v>
      </c>
      <c r="B216" s="26" t="s">
        <v>131</v>
      </c>
      <c r="C216" s="37">
        <v>38014.9</v>
      </c>
    </row>
    <row r="217" spans="1:3" ht="46.5">
      <c r="A217" s="24" t="s">
        <v>107</v>
      </c>
      <c r="B217" s="26" t="s">
        <v>131</v>
      </c>
      <c r="C217" s="37">
        <v>6356.3</v>
      </c>
    </row>
    <row r="218" spans="1:3" ht="62.25">
      <c r="A218" s="24" t="s">
        <v>108</v>
      </c>
      <c r="B218" s="26" t="s">
        <v>131</v>
      </c>
      <c r="C218" s="37">
        <v>21</v>
      </c>
    </row>
    <row r="219" spans="1:3" ht="30.75">
      <c r="A219" s="24" t="s">
        <v>109</v>
      </c>
      <c r="B219" s="26" t="s">
        <v>131</v>
      </c>
      <c r="C219" s="37">
        <v>9167.2</v>
      </c>
    </row>
    <row r="220" spans="1:3" ht="46.5">
      <c r="A220" s="24" t="s">
        <v>110</v>
      </c>
      <c r="B220" s="26" t="s">
        <v>131</v>
      </c>
      <c r="C220" s="37">
        <v>90426.7</v>
      </c>
    </row>
    <row r="221" spans="1:3" ht="30.75">
      <c r="A221" s="24" t="s">
        <v>111</v>
      </c>
      <c r="B221" s="26" t="s">
        <v>131</v>
      </c>
      <c r="C221" s="37">
        <v>16840.2</v>
      </c>
    </row>
    <row r="222" spans="1:3" ht="62.25">
      <c r="A222" s="24" t="s">
        <v>112</v>
      </c>
      <c r="B222" s="26" t="s">
        <v>131</v>
      </c>
      <c r="C222" s="37">
        <v>156834</v>
      </c>
    </row>
    <row r="223" spans="1:3" ht="30.75">
      <c r="A223" s="24" t="s">
        <v>113</v>
      </c>
      <c r="B223" s="26" t="s">
        <v>131</v>
      </c>
      <c r="C223" s="37">
        <v>453.7</v>
      </c>
    </row>
    <row r="224" spans="1:3" ht="15">
      <c r="A224" s="24" t="s">
        <v>114</v>
      </c>
      <c r="B224" s="26" t="s">
        <v>131</v>
      </c>
      <c r="C224" s="37">
        <v>628</v>
      </c>
    </row>
    <row r="225" spans="1:3" ht="62.25" hidden="1">
      <c r="A225" s="24" t="s">
        <v>115</v>
      </c>
      <c r="B225" s="26" t="s">
        <v>131</v>
      </c>
      <c r="C225" s="37">
        <v>0</v>
      </c>
    </row>
    <row r="226" spans="1:3" ht="46.5" hidden="1">
      <c r="A226" s="24" t="s">
        <v>116</v>
      </c>
      <c r="B226" s="26" t="s">
        <v>131</v>
      </c>
      <c r="C226" s="37">
        <v>0</v>
      </c>
    </row>
    <row r="227" spans="1:3" ht="105" customHeight="1">
      <c r="A227" s="24" t="s">
        <v>152</v>
      </c>
      <c r="B227" s="26" t="s">
        <v>131</v>
      </c>
      <c r="C227" s="37">
        <v>1301</v>
      </c>
    </row>
    <row r="228" spans="1:3" ht="30.75">
      <c r="A228" s="24" t="s">
        <v>117</v>
      </c>
      <c r="B228" s="26" t="s">
        <v>131</v>
      </c>
      <c r="C228" s="37">
        <v>123.8</v>
      </c>
    </row>
    <row r="229" spans="1:3" ht="29.25" customHeight="1">
      <c r="A229" s="24" t="s">
        <v>172</v>
      </c>
      <c r="B229" s="26" t="s">
        <v>131</v>
      </c>
      <c r="C229" s="37">
        <f>2698-2698</f>
        <v>0</v>
      </c>
    </row>
    <row r="230" spans="1:3" ht="93.75" customHeight="1">
      <c r="A230" s="24" t="s">
        <v>151</v>
      </c>
      <c r="B230" s="26" t="s">
        <v>131</v>
      </c>
      <c r="C230" s="37">
        <v>50</v>
      </c>
    </row>
    <row r="231" spans="1:3" ht="46.5" hidden="1">
      <c r="A231" s="24" t="s">
        <v>118</v>
      </c>
      <c r="B231" s="26" t="s">
        <v>131</v>
      </c>
      <c r="C231" s="37">
        <v>0</v>
      </c>
    </row>
    <row r="232" spans="1:3" ht="30.75" hidden="1">
      <c r="A232" s="24" t="s">
        <v>119</v>
      </c>
      <c r="B232" s="26" t="s">
        <v>131</v>
      </c>
      <c r="C232" s="37">
        <v>0</v>
      </c>
    </row>
    <row r="233" spans="1:3" ht="30.75">
      <c r="A233" s="24" t="s">
        <v>120</v>
      </c>
      <c r="B233" s="26" t="s">
        <v>131</v>
      </c>
      <c r="C233" s="37">
        <v>0.9</v>
      </c>
    </row>
    <row r="234" spans="1:3" ht="30.75" hidden="1">
      <c r="A234" s="24" t="s">
        <v>121</v>
      </c>
      <c r="B234" s="26" t="s">
        <v>131</v>
      </c>
      <c r="C234" s="37">
        <v>0</v>
      </c>
    </row>
    <row r="235" spans="1:3" ht="15">
      <c r="A235" s="24" t="s">
        <v>122</v>
      </c>
      <c r="B235" s="26" t="s">
        <v>131</v>
      </c>
      <c r="C235" s="37">
        <v>20</v>
      </c>
    </row>
    <row r="236" spans="1:3" ht="78.75" customHeight="1">
      <c r="A236" s="46" t="s">
        <v>450</v>
      </c>
      <c r="B236" s="26" t="s">
        <v>131</v>
      </c>
      <c r="C236" s="37">
        <v>118290.4</v>
      </c>
    </row>
    <row r="237" spans="1:3" ht="62.25">
      <c r="A237" s="24" t="s">
        <v>402</v>
      </c>
      <c r="B237" s="26" t="s">
        <v>131</v>
      </c>
      <c r="C237" s="37">
        <v>3085.3</v>
      </c>
    </row>
    <row r="238" spans="1:3" ht="30.75">
      <c r="A238" s="24" t="s">
        <v>247</v>
      </c>
      <c r="B238" s="26" t="s">
        <v>131</v>
      </c>
      <c r="C238" s="37">
        <v>172.3</v>
      </c>
    </row>
    <row r="239" spans="1:3" ht="58.5" customHeight="1">
      <c r="A239" s="22" t="s">
        <v>169</v>
      </c>
      <c r="B239" s="43" t="s">
        <v>170</v>
      </c>
      <c r="C239" s="44">
        <f>C240</f>
        <v>8682.3</v>
      </c>
    </row>
    <row r="240" spans="1:3" s="27" customFormat="1" ht="35.25" customHeight="1">
      <c r="A240" s="24" t="s">
        <v>169</v>
      </c>
      <c r="B240" s="26" t="s">
        <v>171</v>
      </c>
      <c r="C240" s="36">
        <v>8682.3</v>
      </c>
    </row>
    <row r="241" spans="1:3" ht="62.25">
      <c r="A241" s="22" t="s">
        <v>156</v>
      </c>
      <c r="B241" s="28" t="s">
        <v>155</v>
      </c>
      <c r="C241" s="44">
        <f>C242</f>
        <v>519.1</v>
      </c>
    </row>
    <row r="242" spans="1:3" ht="68.25" customHeight="1">
      <c r="A242" s="24" t="s">
        <v>123</v>
      </c>
      <c r="B242" s="8" t="s">
        <v>132</v>
      </c>
      <c r="C242" s="11">
        <v>519.1</v>
      </c>
    </row>
    <row r="243" spans="1:3" ht="46.5" hidden="1">
      <c r="A243" s="24" t="s">
        <v>157</v>
      </c>
      <c r="B243" s="8" t="s">
        <v>158</v>
      </c>
      <c r="C243" s="11">
        <f>C244</f>
        <v>0</v>
      </c>
    </row>
    <row r="244" spans="1:3" s="27" customFormat="1" ht="46.5" hidden="1">
      <c r="A244" s="24" t="s">
        <v>124</v>
      </c>
      <c r="B244" s="5" t="s">
        <v>133</v>
      </c>
      <c r="C244" s="15">
        <v>0</v>
      </c>
    </row>
    <row r="245" spans="1:3" ht="40.5" customHeight="1" hidden="1">
      <c r="A245" s="24" t="s">
        <v>163</v>
      </c>
      <c r="B245" s="8" t="s">
        <v>165</v>
      </c>
      <c r="C245" s="11">
        <v>0</v>
      </c>
    </row>
    <row r="246" spans="1:3" s="27" customFormat="1" ht="47.25" customHeight="1" hidden="1">
      <c r="A246" s="24" t="s">
        <v>164</v>
      </c>
      <c r="B246" s="8" t="s">
        <v>166</v>
      </c>
      <c r="C246" s="11">
        <v>0</v>
      </c>
    </row>
    <row r="247" spans="1:3" ht="48" customHeight="1" hidden="1">
      <c r="A247" s="24" t="s">
        <v>248</v>
      </c>
      <c r="B247" s="8" t="s">
        <v>249</v>
      </c>
      <c r="C247" s="11">
        <f>C248</f>
        <v>0</v>
      </c>
    </row>
    <row r="248" spans="1:3" s="27" customFormat="1" ht="46.5" hidden="1">
      <c r="A248" s="24" t="s">
        <v>250</v>
      </c>
      <c r="B248" s="8" t="s">
        <v>251</v>
      </c>
      <c r="C248" s="11">
        <v>0</v>
      </c>
    </row>
    <row r="249" spans="1:3" ht="46.5" hidden="1">
      <c r="A249" s="24" t="s">
        <v>159</v>
      </c>
      <c r="B249" s="8" t="s">
        <v>160</v>
      </c>
      <c r="C249" s="11">
        <f>C250</f>
        <v>0</v>
      </c>
    </row>
    <row r="250" spans="1:3" s="27" customFormat="1" ht="33" customHeight="1" hidden="1">
      <c r="A250" s="24" t="s">
        <v>125</v>
      </c>
      <c r="B250" s="8" t="s">
        <v>134</v>
      </c>
      <c r="C250" s="11">
        <v>0</v>
      </c>
    </row>
    <row r="251" spans="1:3" s="27" customFormat="1" ht="30" customHeight="1">
      <c r="A251" s="22" t="s">
        <v>161</v>
      </c>
      <c r="B251" s="28" t="s">
        <v>162</v>
      </c>
      <c r="C251" s="14">
        <f>C252</f>
        <v>264.3</v>
      </c>
    </row>
    <row r="252" spans="1:3" s="27" customFormat="1" ht="39.75" customHeight="1">
      <c r="A252" s="24" t="s">
        <v>126</v>
      </c>
      <c r="B252" s="8" t="s">
        <v>135</v>
      </c>
      <c r="C252" s="11">
        <v>264.3</v>
      </c>
    </row>
    <row r="253" spans="1:3" ht="24.75" customHeight="1" hidden="1">
      <c r="A253" s="24" t="s">
        <v>266</v>
      </c>
      <c r="B253" s="8" t="s">
        <v>264</v>
      </c>
      <c r="C253" s="11">
        <f>C254</f>
        <v>0</v>
      </c>
    </row>
    <row r="254" spans="1:3" s="27" customFormat="1" ht="30.75" hidden="1">
      <c r="A254" s="24" t="s">
        <v>265</v>
      </c>
      <c r="B254" s="8" t="s">
        <v>263</v>
      </c>
      <c r="C254" s="11">
        <v>0</v>
      </c>
    </row>
    <row r="255" spans="1:3" s="27" customFormat="1" ht="24" customHeight="1">
      <c r="A255" s="22" t="s">
        <v>272</v>
      </c>
      <c r="B255" s="28" t="s">
        <v>271</v>
      </c>
      <c r="C255" s="14">
        <f>C256+C258+C260</f>
        <v>19080.8</v>
      </c>
    </row>
    <row r="256" spans="1:3" ht="45.75" customHeight="1">
      <c r="A256" s="24" t="s">
        <v>254</v>
      </c>
      <c r="B256" s="8" t="s">
        <v>252</v>
      </c>
      <c r="C256" s="11">
        <f>C257</f>
        <v>4171.3</v>
      </c>
    </row>
    <row r="257" spans="1:3" s="27" customFormat="1" ht="50.25" customHeight="1">
      <c r="A257" s="24" t="s">
        <v>255</v>
      </c>
      <c r="B257" s="8" t="s">
        <v>253</v>
      </c>
      <c r="C257" s="11">
        <v>4171.3</v>
      </c>
    </row>
    <row r="258" spans="1:3" ht="63.75" customHeight="1">
      <c r="A258" s="24" t="s">
        <v>270</v>
      </c>
      <c r="B258" s="33" t="s">
        <v>269</v>
      </c>
      <c r="C258" s="11">
        <f>C259</f>
        <v>14391.3</v>
      </c>
    </row>
    <row r="259" spans="1:3" s="27" customFormat="1" ht="60" customHeight="1">
      <c r="A259" s="24" t="s">
        <v>267</v>
      </c>
      <c r="B259" s="29" t="s">
        <v>268</v>
      </c>
      <c r="C259" s="11">
        <v>14391.3</v>
      </c>
    </row>
    <row r="260" spans="1:3" ht="28.5" customHeight="1">
      <c r="A260" s="24" t="s">
        <v>387</v>
      </c>
      <c r="B260" s="29" t="s">
        <v>385</v>
      </c>
      <c r="C260" s="11">
        <f>C261</f>
        <v>518.2</v>
      </c>
    </row>
    <row r="261" spans="1:3" ht="32.25" customHeight="1">
      <c r="A261" s="24" t="s">
        <v>388</v>
      </c>
      <c r="B261" s="29" t="s">
        <v>386</v>
      </c>
      <c r="C261" s="11">
        <f>C262</f>
        <v>518.2</v>
      </c>
    </row>
    <row r="262" spans="1:3" ht="48.75" customHeight="1">
      <c r="A262" s="24" t="s">
        <v>389</v>
      </c>
      <c r="B262" s="29" t="s">
        <v>386</v>
      </c>
      <c r="C262" s="11">
        <v>518.2</v>
      </c>
    </row>
    <row r="263" spans="1:3" ht="15">
      <c r="A263" s="22" t="s">
        <v>127</v>
      </c>
      <c r="B263" s="28" t="s">
        <v>136</v>
      </c>
      <c r="C263" s="14">
        <f>C264</f>
        <v>268.5</v>
      </c>
    </row>
    <row r="264" spans="1:3" ht="24" customHeight="1">
      <c r="A264" s="24" t="s">
        <v>128</v>
      </c>
      <c r="B264" s="8" t="s">
        <v>227</v>
      </c>
      <c r="C264" s="11">
        <f>C265</f>
        <v>268.5</v>
      </c>
    </row>
    <row r="265" spans="1:3" ht="15">
      <c r="A265" s="24" t="s">
        <v>128</v>
      </c>
      <c r="B265" s="30" t="s">
        <v>137</v>
      </c>
      <c r="C265" s="31">
        <v>268.5</v>
      </c>
    </row>
    <row r="266" spans="1:3" ht="46.5">
      <c r="A266" s="35" t="s">
        <v>410</v>
      </c>
      <c r="B266" s="28" t="s">
        <v>411</v>
      </c>
      <c r="C266" s="28">
        <f>C267</f>
        <v>-1015.9000000000001</v>
      </c>
    </row>
    <row r="267" spans="1:3" ht="37.5" customHeight="1">
      <c r="A267" s="34" t="s">
        <v>413</v>
      </c>
      <c r="B267" s="8" t="s">
        <v>412</v>
      </c>
      <c r="C267" s="30">
        <f>C269+C270+C271+C268</f>
        <v>-1015.9000000000001</v>
      </c>
    </row>
    <row r="268" spans="1:3" ht="54" customHeight="1">
      <c r="A268" s="34" t="s">
        <v>425</v>
      </c>
      <c r="B268" s="8" t="s">
        <v>424</v>
      </c>
      <c r="C268" s="30">
        <v>-976.2</v>
      </c>
    </row>
    <row r="269" spans="1:3" ht="30.75" hidden="1">
      <c r="A269" s="34" t="s">
        <v>419</v>
      </c>
      <c r="B269" s="8" t="s">
        <v>418</v>
      </c>
      <c r="C269" s="30">
        <v>0</v>
      </c>
    </row>
    <row r="270" spans="1:3" ht="46.5" hidden="1">
      <c r="A270" s="34" t="s">
        <v>414</v>
      </c>
      <c r="B270" s="8" t="s">
        <v>415</v>
      </c>
      <c r="C270" s="8">
        <v>0</v>
      </c>
    </row>
    <row r="271" spans="1:3" ht="30.75">
      <c r="A271" s="34" t="s">
        <v>417</v>
      </c>
      <c r="B271" s="30" t="s">
        <v>416</v>
      </c>
      <c r="C271" s="30">
        <v>-39.7</v>
      </c>
    </row>
  </sheetData>
  <sheetProtection/>
  <mergeCells count="6">
    <mergeCell ref="A1:C1"/>
    <mergeCell ref="A2:C2"/>
    <mergeCell ref="A3:C3"/>
    <mergeCell ref="A6:C6"/>
    <mergeCell ref="B5:C5"/>
    <mergeCell ref="B4:C4"/>
  </mergeCells>
  <hyperlinks>
    <hyperlink ref="A108" r:id="rId1" display="consultantplus://offline/ref=4CCF608C73565D6BD6F5EA440E3CE3FD0BCFE275FF58AB3564F737F2913D0A3BCA31964F9694EAEF696F40BBDB7F938DC8E739CDA4AC710Fs2r8B"/>
    <hyperlink ref="A111" r:id="rId2" display="consultantplus://offline/ref=EBC791A6230AC4944217D4DA8286B05B2500665DFDB9C4637EC8E0003A2C6AAD2D53541E55A943100D87B82508B69D5F231941A0338E365CP1sFB"/>
    <hyperlink ref="A119" r:id="rId3" display="consultantplus://offline/ref=EBC791A6230AC4944217D4DA8286B05B2500665DFDB9C4637EC8E0003A2C6AAD2D53541E55A943100D87B82508B69D5F231941A0338E365CP1sFB"/>
    <hyperlink ref="A135" r:id="rId4" display="consultantplus://offline/ref=EEE90C21D1E463AE6E9F4A0E7F1BBC0911BF9F63D9E8815CF3D7AE4ED22D5306F83F404832139B092C25586F1FE28498A2C8709824401320zFuBB"/>
    <hyperlink ref="A136" r:id="rId5" display="consultantplus://offline/ref=EEE90C21D1E463AE6E9F4A0E7F1BBC0911BF9F63D9E8815CF3D7AE4ED22D5306F83F404832139B092C25586F1FE28498A2C8709824401320zFuBB"/>
    <hyperlink ref="A174" r:id="rId6" display="consultantplus://offline/ref=C6F9AC1AD236DFF7BB177DF48178E3DB95FAB0C474CA650ED8E1ED1CFD0E74BE0AADCB5EF1F38B7F7A4C6E2301F4377411D96FBB057A1528SDSBC"/>
    <hyperlink ref="A125" r:id="rId7" display="consultantplus://offline/ref=51878380C459483329B60BA701B571AB38A099F10C3F8BB3741D6D461EC0118E59E04D73DDFCB102F9B52E8A6DB1C2FA66BCA5DAFADA0C29HFuBI"/>
  </hyperlinks>
  <printOptions/>
  <pageMargins left="0.7874015748031497" right="0.3937007874015748" top="0.7874015748031497" bottom="0.7874015748031497" header="0.11811023622047245" footer="0.11811023622047245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2021-09-24T01:25:35Z</cp:lastPrinted>
  <dcterms:created xsi:type="dcterms:W3CDTF">2017-11-08T02:52:36Z</dcterms:created>
  <dcterms:modified xsi:type="dcterms:W3CDTF">2021-09-24T01:25:36Z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