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<sst xmlns="http://schemas.openxmlformats.org/spreadsheetml/2006/main" count="167" uniqueCount="82">
  <si>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</si>
  <si>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</si>
  <si>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</si>
  <si>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</si>
  <si>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</si>
  <si>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</si>
  <si>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</si>
  <si>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</si>
  <si>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</si>
  <si>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</si>
  <si>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</si>
  <si>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</si>
  <si>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</si>
  <si>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</si>
  <si>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</si>
  <si>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</si>
  <si>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</si>
  <si>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</si>
  <si>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</si>
  <si>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</si>
  <si>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</si>
  <si>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</si>
  <si>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</si>
  <si>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</si>
  <si>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</si>
  <si>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</si>
  <si>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</si>
  <si>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</si>
  <si>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</si>
  <si>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</si>
  <si>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</si>
  <si>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</si>
  <si>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</si>
  <si>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</si>
  <si>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</si>
  <si>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</si>
  <si>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</si>
  <si>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</si>
  <si>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</si>
  <si>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</si>
  <si>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</si>
  <si>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</si>
  <si>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</si>
  <si>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</si>
  <si>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</si>
  <si>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</si>
  <si>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</si>
  <si>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</si>
  <si>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</si>
  <si>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</si>
  <si>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</si>
  <si>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</si>
  <si>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</si>
  <si>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</si>
  <si>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</si>
  <si>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</si>
  <si>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</si>
  <si>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</si>
  <si>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</si>
  <si>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</si>
  <si>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</si>
  <si>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</si>
  <si>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</si>
  <si>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</si>
  <si>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</si>
  <si>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</si>
  <si>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</si>
  <si>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</si>
  <si>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</si>
  <si>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</si>
  <si>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</si>
  <si>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</si>
  <si>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</si>
  <si>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</si>
  <si>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</si>
  <si>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</si>
  <si>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</si>
  <si>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</si>
  <si>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</si>
  <si>
    <t>"О внесении изменений и дополнений в Решение</t>
  </si>
  <si>
    <t>Общеэкономические вопросы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</si>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</sst>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1" fillId="33" borderId="0" xfId="59" applyFont="1" applyFill="1" applyBorder="1" applyAlignment="1">
      <alignment horizontal="right"/>
      <protection/>
    </xf>
    <xf numFmtId="0" fontId="12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10" fillId="33" borderId="3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showGridLines="0" tabSelected="1" zoomScalePageLayoutView="0" workbookViewId="0" topLeftCell="A34">
      <selection activeCell="F37" sqref="F37"/>
    </sheetView>
  </sheetViews>
  <sheetFormatPr defaultColWidth="10.28125" defaultRowHeight="12"/>
  <cols>
    <col min="1" max="1" width="77.7109375" style="5" customWidth="1"/>
    <col min="2" max="2" width="8.7109375" style="5" customWidth="1"/>
    <col min="3" max="3" width="11.00390625" style="5" customWidth="1"/>
    <col min="4" max="4" width="20.140625" style="5" customWidth="1"/>
    <col min="5" max="6" width="23.140625" style="5" customWidth="1"/>
    <col min="7" max="8" width="14.8515625" style="5" hidden="1" customWidth="1"/>
    <col min="9" max="16384" width="10.28125" style="5" customWidth="1"/>
  </cols>
  <sheetData>
    <row r="2" spans="1:8" ht="15">
      <c r="A2" s="21" t="s">
        <v>81</v>
      </c>
      <c r="B2" s="21"/>
      <c r="C2" s="21"/>
      <c r="D2" s="21"/>
      <c r="E2" s="21"/>
      <c r="F2" s="21"/>
      <c r="G2" s="21"/>
      <c r="H2" s="21"/>
    </row>
    <row r="3" spans="1:8" ht="15">
      <c r="A3" s="21" t="s">
        <v>70</v>
      </c>
      <c r="B3" s="21"/>
      <c r="C3" s="21"/>
      <c r="D3" s="21"/>
      <c r="E3" s="21"/>
      <c r="F3" s="21"/>
      <c r="G3" s="21"/>
      <c r="H3" s="21"/>
    </row>
    <row r="4" spans="1:8" ht="15">
      <c r="A4" s="21" t="s">
        <v>71</v>
      </c>
      <c r="B4" s="21"/>
      <c r="C4" s="21"/>
      <c r="D4" s="21"/>
      <c r="E4" s="21"/>
      <c r="F4" s="21"/>
      <c r="G4" s="21"/>
      <c r="H4" s="21"/>
    </row>
    <row r="5" spans="1:8" ht="15">
      <c r="A5" s="21" t="s">
        <v>79</v>
      </c>
      <c r="B5" s="21"/>
      <c r="C5" s="21"/>
      <c r="D5" s="21"/>
      <c r="E5" s="21"/>
      <c r="F5" s="21"/>
      <c r="G5" s="21"/>
      <c r="H5" s="21"/>
    </row>
    <row r="6" spans="1:8" ht="15">
      <c r="A6" s="20" t="s">
        <v>76</v>
      </c>
      <c r="B6" s="20"/>
      <c r="C6" s="20"/>
      <c r="D6" s="20"/>
      <c r="E6" s="20"/>
      <c r="F6" s="20"/>
      <c r="G6" s="20"/>
      <c r="H6" s="20"/>
    </row>
    <row r="7" spans="1:8" ht="15">
      <c r="A7" s="20" t="s">
        <v>77</v>
      </c>
      <c r="B7" s="20"/>
      <c r="C7" s="20"/>
      <c r="D7" s="20"/>
      <c r="E7" s="20"/>
      <c r="F7" s="20"/>
      <c r="G7" s="10"/>
      <c r="H7" s="10"/>
    </row>
    <row r="8" spans="1:8" ht="15">
      <c r="A8" s="20" t="s">
        <v>72</v>
      </c>
      <c r="B8" s="20"/>
      <c r="C8" s="20"/>
      <c r="D8" s="20"/>
      <c r="E8" s="20"/>
      <c r="F8" s="20"/>
      <c r="G8" s="20"/>
      <c r="H8" s="20"/>
    </row>
    <row r="9" spans="1:8" ht="18" customHeight="1">
      <c r="A9" s="21" t="s">
        <v>69</v>
      </c>
      <c r="B9" s="21"/>
      <c r="C9" s="21"/>
      <c r="D9" s="21"/>
      <c r="E9" s="21"/>
      <c r="F9" s="21"/>
      <c r="G9" s="21"/>
      <c r="H9" s="21"/>
    </row>
    <row r="10" spans="1:8" ht="12.75" customHeight="1">
      <c r="A10" s="21" t="s">
        <v>70</v>
      </c>
      <c r="B10" s="21"/>
      <c r="C10" s="21"/>
      <c r="D10" s="21"/>
      <c r="E10" s="21"/>
      <c r="F10" s="21"/>
      <c r="G10" s="21"/>
      <c r="H10" s="21"/>
    </row>
    <row r="11" spans="1:8" ht="12.75" customHeight="1">
      <c r="A11" s="21" t="s">
        <v>71</v>
      </c>
      <c r="B11" s="21"/>
      <c r="C11" s="21"/>
      <c r="D11" s="21"/>
      <c r="E11" s="21"/>
      <c r="F11" s="21"/>
      <c r="G11" s="21"/>
      <c r="H11" s="21"/>
    </row>
    <row r="12" spans="1:8" ht="14.25" customHeight="1">
      <c r="A12" s="21" t="s">
        <v>78</v>
      </c>
      <c r="B12" s="21"/>
      <c r="C12" s="21"/>
      <c r="D12" s="21"/>
      <c r="E12" s="21"/>
      <c r="F12" s="21"/>
      <c r="G12" s="21"/>
      <c r="H12" s="21"/>
    </row>
    <row r="13" spans="1:8" ht="16.5" customHeight="1">
      <c r="A13" s="20" t="s">
        <v>76</v>
      </c>
      <c r="B13" s="20"/>
      <c r="C13" s="20"/>
      <c r="D13" s="20"/>
      <c r="E13" s="20"/>
      <c r="F13" s="20"/>
      <c r="G13" s="20"/>
      <c r="H13" s="20"/>
    </row>
    <row r="14" spans="1:8" ht="12.75" customHeight="1">
      <c r="A14" s="20" t="s">
        <v>77</v>
      </c>
      <c r="B14" s="20"/>
      <c r="C14" s="20"/>
      <c r="D14" s="20"/>
      <c r="E14" s="20"/>
      <c r="F14" s="20"/>
      <c r="G14" s="10"/>
      <c r="H14" s="10"/>
    </row>
    <row r="15" spans="1:8" ht="18" customHeight="1">
      <c r="A15" s="20" t="s">
        <v>72</v>
      </c>
      <c r="B15" s="20"/>
      <c r="C15" s="20"/>
      <c r="D15" s="20"/>
      <c r="E15" s="20"/>
      <c r="F15" s="20"/>
      <c r="G15" s="20"/>
      <c r="H15" s="20"/>
    </row>
    <row r="16" spans="1:8" ht="9.75" customHeight="1">
      <c r="A16" s="10"/>
      <c r="B16" s="10"/>
      <c r="C16" s="10"/>
      <c r="D16" s="10"/>
      <c r="E16" s="10"/>
      <c r="F16" s="10"/>
      <c r="G16" s="10"/>
      <c r="H16" s="10"/>
    </row>
    <row r="17" spans="1:8" ht="9.75" customHeight="1">
      <c r="A17" s="22" t="s">
        <v>75</v>
      </c>
      <c r="B17" s="23"/>
      <c r="C17" s="23"/>
      <c r="D17" s="23"/>
      <c r="E17" s="23"/>
      <c r="F17" s="23"/>
      <c r="G17" s="10"/>
      <c r="H17" s="10"/>
    </row>
    <row r="18" spans="1:8" ht="21.75" customHeight="1">
      <c r="A18" s="23"/>
      <c r="B18" s="23"/>
      <c r="C18" s="23"/>
      <c r="D18" s="23"/>
      <c r="E18" s="23"/>
      <c r="F18" s="23"/>
      <c r="G18" s="10"/>
      <c r="H18" s="10"/>
    </row>
    <row r="19" spans="1:8" ht="9.75" customHeight="1">
      <c r="A19" s="11"/>
      <c r="B19" s="12"/>
      <c r="C19" s="25"/>
      <c r="D19" s="26"/>
      <c r="E19" s="26"/>
      <c r="F19" s="26"/>
      <c r="G19" s="26"/>
      <c r="H19" s="26"/>
    </row>
    <row r="20" ht="18" customHeight="1">
      <c r="F20" s="13" t="s">
        <v>4</v>
      </c>
    </row>
    <row r="21" spans="1:8" ht="13.5" customHeight="1">
      <c r="A21" s="27" t="s">
        <v>0</v>
      </c>
      <c r="B21" s="29" t="s">
        <v>1</v>
      </c>
      <c r="C21" s="30"/>
      <c r="D21" s="24" t="s">
        <v>66</v>
      </c>
      <c r="E21" s="24" t="s">
        <v>67</v>
      </c>
      <c r="F21" s="24" t="s">
        <v>68</v>
      </c>
      <c r="G21" s="14"/>
      <c r="H21" s="14"/>
    </row>
    <row r="22" spans="1:8" ht="30" customHeight="1">
      <c r="A22" s="28"/>
      <c r="B22" s="15" t="s">
        <v>2</v>
      </c>
      <c r="C22" s="16" t="s">
        <v>3</v>
      </c>
      <c r="D22" s="24"/>
      <c r="E22" s="24"/>
      <c r="F22" s="24"/>
      <c r="G22" s="14"/>
      <c r="H22" s="14"/>
    </row>
    <row r="23" spans="1:8" ht="24" customHeight="1">
      <c r="A23" s="17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9"/>
      <c r="H23" s="19"/>
    </row>
    <row r="24" spans="1:8" ht="15">
      <c r="A24" s="1" t="s">
        <v>5</v>
      </c>
      <c r="B24" s="2" t="s">
        <v>6</v>
      </c>
      <c r="C24" s="2" t="s">
        <v>6</v>
      </c>
      <c r="D24" s="3">
        <f>D25+D26+D34+D37+D43+D48+D55+D58+D64+D67+D70</f>
        <v>2270287.4</v>
      </c>
      <c r="E24" s="3">
        <f>E25+E26+E34+E37+E43+E48+E55+E58+E64+E67+E70</f>
        <v>1500494.4</v>
      </c>
      <c r="F24" s="3">
        <f>F25+F26+F34+F37+F43+F48+F55+F58+F64+F67+F70</f>
        <v>1443021</v>
      </c>
      <c r="G24" s="4"/>
      <c r="H24" s="4"/>
    </row>
    <row r="25" spans="1:8" ht="15">
      <c r="A25" s="1" t="s">
        <v>73</v>
      </c>
      <c r="B25" s="7" t="s">
        <v>7</v>
      </c>
      <c r="C25" s="7" t="s">
        <v>7</v>
      </c>
      <c r="D25" s="8"/>
      <c r="E25" s="8">
        <v>13000</v>
      </c>
      <c r="F25" s="8">
        <v>25000</v>
      </c>
      <c r="G25" s="9"/>
      <c r="H25" s="9"/>
    </row>
    <row r="26" spans="1:8" ht="23.25" customHeight="1">
      <c r="A26" s="1" t="s">
        <v>8</v>
      </c>
      <c r="B26" s="2" t="s">
        <v>9</v>
      </c>
      <c r="C26" s="2" t="s">
        <v>6</v>
      </c>
      <c r="D26" s="3">
        <f>D27+D28+D29+D30+D31+D32+D33</f>
        <v>85511.9</v>
      </c>
      <c r="E26" s="3">
        <f>E27+E28+E29+E30+E31+E32+E33</f>
        <v>52979</v>
      </c>
      <c r="F26" s="3">
        <f>F27+F28+F29+F30+F31+F32+F33</f>
        <v>50504.49999999999</v>
      </c>
      <c r="G26" s="4"/>
      <c r="H26" s="4"/>
    </row>
    <row r="27" spans="1:8" ht="48" customHeight="1">
      <c r="A27" s="6" t="s">
        <v>10</v>
      </c>
      <c r="B27" s="7" t="s">
        <v>9</v>
      </c>
      <c r="C27" s="7" t="s">
        <v>11</v>
      </c>
      <c r="D27" s="8">
        <v>2171.6</v>
      </c>
      <c r="E27" s="8">
        <v>2171.6</v>
      </c>
      <c r="F27" s="8">
        <v>2171.6</v>
      </c>
      <c r="G27" s="9"/>
      <c r="H27" s="9"/>
    </row>
    <row r="28" spans="1:8" ht="63" customHeight="1">
      <c r="A28" s="6" t="s">
        <v>12</v>
      </c>
      <c r="B28" s="7" t="s">
        <v>9</v>
      </c>
      <c r="C28" s="7" t="s">
        <v>13</v>
      </c>
      <c r="D28" s="8">
        <v>3814.1</v>
      </c>
      <c r="E28" s="8">
        <v>2644.6</v>
      </c>
      <c r="F28" s="8">
        <v>2508.8</v>
      </c>
      <c r="G28" s="9"/>
      <c r="H28" s="9"/>
    </row>
    <row r="29" spans="1:8" ht="72" customHeight="1">
      <c r="A29" s="6" t="s">
        <v>14</v>
      </c>
      <c r="B29" s="7" t="s">
        <v>9</v>
      </c>
      <c r="C29" s="7" t="s">
        <v>15</v>
      </c>
      <c r="D29" s="8">
        <v>46487.5</v>
      </c>
      <c r="E29" s="8">
        <v>30893.2</v>
      </c>
      <c r="F29" s="8">
        <v>29509.7</v>
      </c>
      <c r="G29" s="9"/>
      <c r="H29" s="9"/>
    </row>
    <row r="30" spans="1:8" ht="15">
      <c r="A30" s="6" t="s">
        <v>16</v>
      </c>
      <c r="B30" s="7" t="s">
        <v>9</v>
      </c>
      <c r="C30" s="7" t="s">
        <v>17</v>
      </c>
      <c r="D30" s="8">
        <v>10.4</v>
      </c>
      <c r="E30" s="8">
        <v>88</v>
      </c>
      <c r="F30" s="8">
        <v>4.2</v>
      </c>
      <c r="G30" s="9"/>
      <c r="H30" s="9"/>
    </row>
    <row r="31" spans="1:8" ht="48.75" customHeight="1">
      <c r="A31" s="6" t="s">
        <v>18</v>
      </c>
      <c r="B31" s="7" t="s">
        <v>9</v>
      </c>
      <c r="C31" s="7" t="s">
        <v>19</v>
      </c>
      <c r="D31" s="8">
        <v>8878.4</v>
      </c>
      <c r="E31" s="8">
        <v>915.7</v>
      </c>
      <c r="F31" s="8">
        <v>868.7</v>
      </c>
      <c r="G31" s="9"/>
      <c r="H31" s="9"/>
    </row>
    <row r="32" spans="1:8" ht="15">
      <c r="A32" s="6" t="s">
        <v>20</v>
      </c>
      <c r="B32" s="7" t="s">
        <v>9</v>
      </c>
      <c r="C32" s="7" t="s">
        <v>21</v>
      </c>
      <c r="D32" s="8">
        <v>100</v>
      </c>
      <c r="E32" s="8">
        <v>100</v>
      </c>
      <c r="F32" s="8">
        <v>100</v>
      </c>
      <c r="G32" s="9"/>
      <c r="H32" s="9"/>
    </row>
    <row r="33" spans="1:8" ht="22.5" customHeight="1">
      <c r="A33" s="6" t="s">
        <v>22</v>
      </c>
      <c r="B33" s="7" t="s">
        <v>9</v>
      </c>
      <c r="C33" s="7" t="s">
        <v>23</v>
      </c>
      <c r="D33" s="8">
        <v>24049.9</v>
      </c>
      <c r="E33" s="8">
        <f>16320.9-155</f>
        <v>16165.9</v>
      </c>
      <c r="F33" s="8">
        <f>15486.5-145</f>
        <v>15341.5</v>
      </c>
      <c r="G33" s="9"/>
      <c r="H33" s="9"/>
    </row>
    <row r="34" spans="1:8" ht="39" customHeight="1">
      <c r="A34" s="1" t="s">
        <v>24</v>
      </c>
      <c r="B34" s="2" t="s">
        <v>13</v>
      </c>
      <c r="C34" s="2" t="s">
        <v>6</v>
      </c>
      <c r="D34" s="3">
        <f>D35+D36</f>
        <v>11159.099999999999</v>
      </c>
      <c r="E34" s="3">
        <f>E35+E36</f>
        <v>7514.9</v>
      </c>
      <c r="F34" s="3">
        <f>F35+F36</f>
        <v>7126.8</v>
      </c>
      <c r="G34" s="4"/>
      <c r="H34" s="4"/>
    </row>
    <row r="35" spans="1:8" ht="54.75" customHeight="1">
      <c r="A35" s="6" t="s">
        <v>25</v>
      </c>
      <c r="B35" s="7" t="s">
        <v>13</v>
      </c>
      <c r="C35" s="7" t="s">
        <v>26</v>
      </c>
      <c r="D35" s="8">
        <v>9591.3</v>
      </c>
      <c r="E35" s="8">
        <v>6555.7</v>
      </c>
      <c r="F35" s="8">
        <v>6219.1</v>
      </c>
      <c r="G35" s="9"/>
      <c r="H35" s="9"/>
    </row>
    <row r="36" spans="1:8" ht="37.5" customHeight="1">
      <c r="A36" s="6" t="s">
        <v>27</v>
      </c>
      <c r="B36" s="7" t="s">
        <v>13</v>
      </c>
      <c r="C36" s="7" t="s">
        <v>28</v>
      </c>
      <c r="D36" s="8">
        <v>1567.8</v>
      </c>
      <c r="E36" s="8">
        <f>804.2+155</f>
        <v>959.2</v>
      </c>
      <c r="F36" s="8">
        <f>762.7+145</f>
        <v>907.7</v>
      </c>
      <c r="G36" s="9"/>
      <c r="H36" s="9"/>
    </row>
    <row r="37" spans="1:8" ht="21" customHeight="1">
      <c r="A37" s="1" t="s">
        <v>29</v>
      </c>
      <c r="B37" s="2" t="s">
        <v>15</v>
      </c>
      <c r="C37" s="2" t="s">
        <v>6</v>
      </c>
      <c r="D37" s="3">
        <f>D38+D39+D40+D41+D42</f>
        <v>96121.7</v>
      </c>
      <c r="E37" s="3">
        <f>E38+E39+E40+E41+E42</f>
        <v>79642.2</v>
      </c>
      <c r="F37" s="3">
        <f>F38+F39+F40+F41+F42</f>
        <v>83534.79999999999</v>
      </c>
      <c r="G37" s="4"/>
      <c r="H37" s="4"/>
    </row>
    <row r="38" spans="1:8" ht="21" customHeight="1">
      <c r="A38" s="6" t="s">
        <v>80</v>
      </c>
      <c r="B38" s="7" t="s">
        <v>15</v>
      </c>
      <c r="C38" s="7" t="s">
        <v>9</v>
      </c>
      <c r="D38" s="8">
        <v>518.2</v>
      </c>
      <c r="E38" s="8">
        <v>0</v>
      </c>
      <c r="F38" s="8">
        <v>0</v>
      </c>
      <c r="G38" s="9"/>
      <c r="H38" s="9"/>
    </row>
    <row r="39" spans="1:8" ht="21" customHeight="1">
      <c r="A39" s="6" t="s">
        <v>74</v>
      </c>
      <c r="B39" s="7" t="s">
        <v>15</v>
      </c>
      <c r="C39" s="7" t="s">
        <v>11</v>
      </c>
      <c r="D39" s="8">
        <v>10403.6</v>
      </c>
      <c r="E39" s="8">
        <v>7388.4</v>
      </c>
      <c r="F39" s="8">
        <v>7388.4</v>
      </c>
      <c r="G39" s="9"/>
      <c r="H39" s="9"/>
    </row>
    <row r="40" spans="1:8" ht="15">
      <c r="A40" s="6" t="s">
        <v>30</v>
      </c>
      <c r="B40" s="7" t="s">
        <v>15</v>
      </c>
      <c r="C40" s="7" t="s">
        <v>31</v>
      </c>
      <c r="D40" s="8">
        <v>32215</v>
      </c>
      <c r="E40" s="8">
        <v>19800</v>
      </c>
      <c r="F40" s="8">
        <v>18700</v>
      </c>
      <c r="G40" s="9"/>
      <c r="H40" s="9"/>
    </row>
    <row r="41" spans="1:8" ht="21" customHeight="1">
      <c r="A41" s="6" t="s">
        <v>32</v>
      </c>
      <c r="B41" s="7" t="s">
        <v>15</v>
      </c>
      <c r="C41" s="7" t="s">
        <v>33</v>
      </c>
      <c r="D41" s="8">
        <v>52013.5</v>
      </c>
      <c r="E41" s="8">
        <v>52169.9</v>
      </c>
      <c r="F41" s="8">
        <v>57172.5</v>
      </c>
      <c r="G41" s="9"/>
      <c r="H41" s="9"/>
    </row>
    <row r="42" spans="1:8" ht="21" customHeight="1">
      <c r="A42" s="6" t="s">
        <v>34</v>
      </c>
      <c r="B42" s="7" t="s">
        <v>15</v>
      </c>
      <c r="C42" s="7" t="s">
        <v>35</v>
      </c>
      <c r="D42" s="8">
        <v>971.4</v>
      </c>
      <c r="E42" s="8">
        <v>283.9</v>
      </c>
      <c r="F42" s="8">
        <v>273.9</v>
      </c>
      <c r="G42" s="9"/>
      <c r="H42" s="9"/>
    </row>
    <row r="43" spans="1:8" ht="22.5" customHeight="1">
      <c r="A43" s="1" t="s">
        <v>36</v>
      </c>
      <c r="B43" s="2" t="s">
        <v>17</v>
      </c>
      <c r="C43" s="2" t="s">
        <v>6</v>
      </c>
      <c r="D43" s="3">
        <f>D44+D45+D46+D47</f>
        <v>641682.7000000001</v>
      </c>
      <c r="E43" s="3">
        <f>E44+E45+E46+E47</f>
        <v>282528.7</v>
      </c>
      <c r="F43" s="3">
        <f>F44+F45+F46+F47</f>
        <v>339915.2</v>
      </c>
      <c r="G43" s="4"/>
      <c r="H43" s="4"/>
    </row>
    <row r="44" spans="1:8" ht="15">
      <c r="A44" s="6" t="s">
        <v>37</v>
      </c>
      <c r="B44" s="7" t="s">
        <v>17</v>
      </c>
      <c r="C44" s="7" t="s">
        <v>9</v>
      </c>
      <c r="D44" s="8">
        <v>213023.6</v>
      </c>
      <c r="E44" s="8">
        <v>60410.4</v>
      </c>
      <c r="F44" s="8">
        <v>115151.6</v>
      </c>
      <c r="G44" s="9"/>
      <c r="H44" s="9"/>
    </row>
    <row r="45" spans="1:8" ht="15">
      <c r="A45" s="6" t="s">
        <v>38</v>
      </c>
      <c r="B45" s="7" t="s">
        <v>17</v>
      </c>
      <c r="C45" s="7" t="s">
        <v>11</v>
      </c>
      <c r="D45" s="8">
        <v>389188.9</v>
      </c>
      <c r="E45" s="8">
        <v>199124.4</v>
      </c>
      <c r="F45" s="8">
        <v>198924.4</v>
      </c>
      <c r="G45" s="9"/>
      <c r="H45" s="9"/>
    </row>
    <row r="46" spans="1:8" ht="15">
      <c r="A46" s="6" t="s">
        <v>39</v>
      </c>
      <c r="B46" s="7" t="s">
        <v>17</v>
      </c>
      <c r="C46" s="7" t="s">
        <v>13</v>
      </c>
      <c r="D46" s="8">
        <v>36236.3</v>
      </c>
      <c r="E46" s="8">
        <v>20612.5</v>
      </c>
      <c r="F46" s="8">
        <v>23457.8</v>
      </c>
      <c r="G46" s="9"/>
      <c r="H46" s="9"/>
    </row>
    <row r="47" spans="1:8" ht="36" customHeight="1">
      <c r="A47" s="6" t="s">
        <v>40</v>
      </c>
      <c r="B47" s="7" t="s">
        <v>17</v>
      </c>
      <c r="C47" s="7" t="s">
        <v>17</v>
      </c>
      <c r="D47" s="8">
        <v>3233.9</v>
      </c>
      <c r="E47" s="8">
        <v>2381.4</v>
      </c>
      <c r="F47" s="8">
        <v>2381.4</v>
      </c>
      <c r="G47" s="9"/>
      <c r="H47" s="9"/>
    </row>
    <row r="48" spans="1:8" ht="15">
      <c r="A48" s="1" t="s">
        <v>41</v>
      </c>
      <c r="B48" s="2" t="s">
        <v>42</v>
      </c>
      <c r="C48" s="2" t="s">
        <v>6</v>
      </c>
      <c r="D48" s="3">
        <f>D49+D50+D51+D52+D53+D54</f>
        <v>949474.6</v>
      </c>
      <c r="E48" s="3">
        <f>E49+E50+E51+E52+E53+E54</f>
        <v>709528.5999999999</v>
      </c>
      <c r="F48" s="3">
        <f>F49+F50+F51+F52+F53+F54</f>
        <v>695851.0999999999</v>
      </c>
      <c r="G48" s="4"/>
      <c r="H48" s="4"/>
    </row>
    <row r="49" spans="1:8" ht="15">
      <c r="A49" s="6" t="s">
        <v>43</v>
      </c>
      <c r="B49" s="7" t="s">
        <v>42</v>
      </c>
      <c r="C49" s="7" t="s">
        <v>9</v>
      </c>
      <c r="D49" s="8">
        <v>344403.6</v>
      </c>
      <c r="E49" s="8">
        <v>244919.3</v>
      </c>
      <c r="F49" s="8">
        <v>239370.7</v>
      </c>
      <c r="G49" s="9"/>
      <c r="H49" s="9"/>
    </row>
    <row r="50" spans="1:8" ht="15">
      <c r="A50" s="6" t="s">
        <v>44</v>
      </c>
      <c r="B50" s="7" t="s">
        <v>42</v>
      </c>
      <c r="C50" s="7" t="s">
        <v>11</v>
      </c>
      <c r="D50" s="8">
        <v>427639.6</v>
      </c>
      <c r="E50" s="8">
        <v>340908.4</v>
      </c>
      <c r="F50" s="8">
        <v>338314.5</v>
      </c>
      <c r="G50" s="9"/>
      <c r="H50" s="9"/>
    </row>
    <row r="51" spans="1:8" ht="15">
      <c r="A51" s="6" t="s">
        <v>45</v>
      </c>
      <c r="B51" s="7" t="s">
        <v>42</v>
      </c>
      <c r="C51" s="7" t="s">
        <v>13</v>
      </c>
      <c r="D51" s="8">
        <v>133792.3</v>
      </c>
      <c r="E51" s="8">
        <v>93981.7</v>
      </c>
      <c r="F51" s="8">
        <v>89662</v>
      </c>
      <c r="G51" s="9"/>
      <c r="H51" s="9"/>
    </row>
    <row r="52" spans="1:8" ht="36.75" customHeight="1">
      <c r="A52" s="6" t="s">
        <v>46</v>
      </c>
      <c r="B52" s="7" t="s">
        <v>42</v>
      </c>
      <c r="C52" s="7" t="s">
        <v>17</v>
      </c>
      <c r="D52" s="8">
        <v>405.8</v>
      </c>
      <c r="E52" s="8">
        <v>292.5</v>
      </c>
      <c r="F52" s="8">
        <v>292.5</v>
      </c>
      <c r="G52" s="9"/>
      <c r="H52" s="9"/>
    </row>
    <row r="53" spans="1:8" ht="15">
      <c r="A53" s="6" t="s">
        <v>47</v>
      </c>
      <c r="B53" s="7" t="s">
        <v>42</v>
      </c>
      <c r="C53" s="7" t="s">
        <v>42</v>
      </c>
      <c r="D53" s="8">
        <v>382.6</v>
      </c>
      <c r="E53" s="8">
        <v>117.2</v>
      </c>
      <c r="F53" s="8">
        <v>117.2</v>
      </c>
      <c r="G53" s="9"/>
      <c r="H53" s="9"/>
    </row>
    <row r="54" spans="1:8" ht="22.5" customHeight="1">
      <c r="A54" s="6" t="s">
        <v>48</v>
      </c>
      <c r="B54" s="7" t="s">
        <v>42</v>
      </c>
      <c r="C54" s="7" t="s">
        <v>33</v>
      </c>
      <c r="D54" s="8">
        <v>42850.7</v>
      </c>
      <c r="E54" s="8">
        <v>29309.5</v>
      </c>
      <c r="F54" s="8">
        <v>28094.2</v>
      </c>
      <c r="G54" s="9"/>
      <c r="H54" s="9"/>
    </row>
    <row r="55" spans="1:8" ht="19.5" customHeight="1">
      <c r="A55" s="1" t="s">
        <v>49</v>
      </c>
      <c r="B55" s="2" t="s">
        <v>31</v>
      </c>
      <c r="C55" s="2" t="s">
        <v>6</v>
      </c>
      <c r="D55" s="3">
        <f>D56+D57</f>
        <v>92265.1</v>
      </c>
      <c r="E55" s="3">
        <f>E56+E57</f>
        <v>59576.9</v>
      </c>
      <c r="F55" s="3">
        <f>F56+F57</f>
        <v>56765.200000000004</v>
      </c>
      <c r="G55" s="4"/>
      <c r="H55" s="4"/>
    </row>
    <row r="56" spans="1:8" ht="15">
      <c r="A56" s="6" t="s">
        <v>50</v>
      </c>
      <c r="B56" s="7" t="s">
        <v>31</v>
      </c>
      <c r="C56" s="7" t="s">
        <v>9</v>
      </c>
      <c r="D56" s="8">
        <v>68435</v>
      </c>
      <c r="E56" s="8">
        <v>43703.3</v>
      </c>
      <c r="F56" s="8">
        <v>41690.3</v>
      </c>
      <c r="G56" s="9"/>
      <c r="H56" s="9"/>
    </row>
    <row r="57" spans="1:8" ht="20.25" customHeight="1">
      <c r="A57" s="6" t="s">
        <v>51</v>
      </c>
      <c r="B57" s="7" t="s">
        <v>31</v>
      </c>
      <c r="C57" s="7" t="s">
        <v>15</v>
      </c>
      <c r="D57" s="8">
        <v>23830.1</v>
      </c>
      <c r="E57" s="8">
        <v>15873.6</v>
      </c>
      <c r="F57" s="8">
        <v>15074.9</v>
      </c>
      <c r="G57" s="9"/>
      <c r="H57" s="9"/>
    </row>
    <row r="58" spans="1:8" ht="15">
      <c r="A58" s="1" t="s">
        <v>52</v>
      </c>
      <c r="B58" s="2" t="s">
        <v>26</v>
      </c>
      <c r="C58" s="2" t="s">
        <v>6</v>
      </c>
      <c r="D58" s="3">
        <f>D59+D60+D61+D62+D63</f>
        <v>334467.3</v>
      </c>
      <c r="E58" s="3">
        <f>E59+E60+E61+E62+E63</f>
        <v>258753.4</v>
      </c>
      <c r="F58" s="3">
        <f>F59+F60+F61+F62+F63</f>
        <v>149473.5</v>
      </c>
      <c r="G58" s="4"/>
      <c r="H58" s="4"/>
    </row>
    <row r="59" spans="1:8" ht="15">
      <c r="A59" s="6" t="s">
        <v>53</v>
      </c>
      <c r="B59" s="7" t="s">
        <v>26</v>
      </c>
      <c r="C59" s="7" t="s">
        <v>9</v>
      </c>
      <c r="D59" s="8">
        <v>5424.8</v>
      </c>
      <c r="E59" s="8">
        <v>3654.1</v>
      </c>
      <c r="F59" s="8">
        <v>3373.7</v>
      </c>
      <c r="G59" s="9"/>
      <c r="H59" s="9"/>
    </row>
    <row r="60" spans="1:8" ht="21.75" customHeight="1">
      <c r="A60" s="6" t="s">
        <v>54</v>
      </c>
      <c r="B60" s="7" t="s">
        <v>26</v>
      </c>
      <c r="C60" s="7" t="s">
        <v>11</v>
      </c>
      <c r="D60" s="8">
        <v>97177.1</v>
      </c>
      <c r="E60" s="8">
        <v>77219.2</v>
      </c>
      <c r="F60" s="8">
        <v>77219.2</v>
      </c>
      <c r="G60" s="9"/>
      <c r="H60" s="9"/>
    </row>
    <row r="61" spans="1:8" ht="21" customHeight="1">
      <c r="A61" s="6" t="s">
        <v>55</v>
      </c>
      <c r="B61" s="7" t="s">
        <v>26</v>
      </c>
      <c r="C61" s="7" t="s">
        <v>13</v>
      </c>
      <c r="D61" s="8">
        <v>79953.2</v>
      </c>
      <c r="E61" s="8">
        <v>123923.7</v>
      </c>
      <c r="F61" s="8">
        <v>15026.9</v>
      </c>
      <c r="G61" s="9"/>
      <c r="H61" s="9"/>
    </row>
    <row r="62" spans="1:8" ht="15">
      <c r="A62" s="6" t="s">
        <v>56</v>
      </c>
      <c r="B62" s="7" t="s">
        <v>26</v>
      </c>
      <c r="C62" s="7" t="s">
        <v>15</v>
      </c>
      <c r="D62" s="8">
        <v>121721.6</v>
      </c>
      <c r="E62" s="8">
        <v>29196.4</v>
      </c>
      <c r="F62" s="8">
        <v>29108.8</v>
      </c>
      <c r="G62" s="9"/>
      <c r="H62" s="9"/>
    </row>
    <row r="63" spans="1:8" ht="23.25" customHeight="1">
      <c r="A63" s="6" t="s">
        <v>57</v>
      </c>
      <c r="B63" s="7" t="s">
        <v>26</v>
      </c>
      <c r="C63" s="7" t="s">
        <v>19</v>
      </c>
      <c r="D63" s="8">
        <v>30190.6</v>
      </c>
      <c r="E63" s="8">
        <v>24760</v>
      </c>
      <c r="F63" s="8">
        <v>24744.9</v>
      </c>
      <c r="G63" s="9"/>
      <c r="H63" s="9"/>
    </row>
    <row r="64" spans="1:8" ht="21" customHeight="1">
      <c r="A64" s="1" t="s">
        <v>58</v>
      </c>
      <c r="B64" s="2" t="s">
        <v>21</v>
      </c>
      <c r="C64" s="2" t="s">
        <v>6</v>
      </c>
      <c r="D64" s="3">
        <f>D65+D66</f>
        <v>49690.3</v>
      </c>
      <c r="E64" s="3">
        <f>E65+E66</f>
        <v>30020.800000000003</v>
      </c>
      <c r="F64" s="3">
        <f>F65+F66</f>
        <v>28474.1</v>
      </c>
      <c r="G64" s="3">
        <f>G65+G66</f>
        <v>0</v>
      </c>
      <c r="H64" s="3">
        <f>H65+H66</f>
        <v>0</v>
      </c>
    </row>
    <row r="65" spans="1:8" ht="15">
      <c r="A65" s="6" t="s">
        <v>59</v>
      </c>
      <c r="B65" s="7" t="s">
        <v>21</v>
      </c>
      <c r="C65" s="7" t="s">
        <v>9</v>
      </c>
      <c r="D65" s="8">
        <v>43979.4</v>
      </c>
      <c r="E65" s="8">
        <v>25594.7</v>
      </c>
      <c r="F65" s="8">
        <v>24282.6</v>
      </c>
      <c r="G65" s="9"/>
      <c r="H65" s="9"/>
    </row>
    <row r="66" spans="1:8" ht="15">
      <c r="A66" s="6" t="s">
        <v>60</v>
      </c>
      <c r="B66" s="7" t="s">
        <v>21</v>
      </c>
      <c r="C66" s="7" t="s">
        <v>17</v>
      </c>
      <c r="D66" s="8">
        <v>5710.9</v>
      </c>
      <c r="E66" s="8">
        <v>4426.1</v>
      </c>
      <c r="F66" s="8">
        <v>4191.5</v>
      </c>
      <c r="G66" s="9"/>
      <c r="H66" s="9"/>
    </row>
    <row r="67" spans="1:8" ht="23.25" customHeight="1">
      <c r="A67" s="1" t="s">
        <v>61</v>
      </c>
      <c r="B67" s="2" t="s">
        <v>35</v>
      </c>
      <c r="C67" s="2" t="s">
        <v>6</v>
      </c>
      <c r="D67" s="3">
        <f>D68+D69</f>
        <v>9773.1</v>
      </c>
      <c r="E67" s="3">
        <v>6572.6</v>
      </c>
      <c r="F67" s="3">
        <v>6235.1</v>
      </c>
      <c r="G67" s="4"/>
      <c r="H67" s="4"/>
    </row>
    <row r="68" spans="1:8" ht="15">
      <c r="A68" s="6" t="s">
        <v>62</v>
      </c>
      <c r="B68" s="7" t="s">
        <v>35</v>
      </c>
      <c r="C68" s="7" t="s">
        <v>9</v>
      </c>
      <c r="D68" s="8">
        <v>8789.6</v>
      </c>
      <c r="E68" s="8">
        <v>6572.6</v>
      </c>
      <c r="F68" s="8">
        <v>6235.1</v>
      </c>
      <c r="G68" s="9"/>
      <c r="H68" s="9"/>
    </row>
    <row r="69" spans="1:8" ht="18.75" customHeight="1">
      <c r="A69" s="6" t="s">
        <v>63</v>
      </c>
      <c r="B69" s="7" t="s">
        <v>35</v>
      </c>
      <c r="C69" s="7" t="s">
        <v>11</v>
      </c>
      <c r="D69" s="8">
        <v>983.5</v>
      </c>
      <c r="E69" s="8"/>
      <c r="F69" s="8"/>
      <c r="G69" s="9"/>
      <c r="H69" s="9"/>
    </row>
    <row r="70" spans="1:8" ht="34.5" customHeight="1">
      <c r="A70" s="1" t="s">
        <v>64</v>
      </c>
      <c r="B70" s="2" t="s">
        <v>23</v>
      </c>
      <c r="C70" s="2" t="s">
        <v>6</v>
      </c>
      <c r="D70" s="3">
        <v>141.6</v>
      </c>
      <c r="E70" s="3">
        <v>377.3</v>
      </c>
      <c r="F70" s="3">
        <v>140.7</v>
      </c>
      <c r="G70" s="4"/>
      <c r="H70" s="4"/>
    </row>
    <row r="71" spans="1:8" ht="38.25" customHeight="1">
      <c r="A71" s="6" t="s">
        <v>65</v>
      </c>
      <c r="B71" s="7" t="s">
        <v>23</v>
      </c>
      <c r="C71" s="7" t="s">
        <v>9</v>
      </c>
      <c r="D71" s="8">
        <v>141.6</v>
      </c>
      <c r="E71" s="8">
        <v>377.3</v>
      </c>
      <c r="F71" s="8">
        <v>140.7</v>
      </c>
      <c r="G71" s="9"/>
      <c r="H71" s="9"/>
    </row>
  </sheetData>
  <sheetProtection/>
  <mergeCells count="21">
    <mergeCell ref="A9:H9"/>
    <mergeCell ref="A10:H10"/>
    <mergeCell ref="A11:H11"/>
    <mergeCell ref="A12:H12"/>
    <mergeCell ref="A13:H13"/>
    <mergeCell ref="A15:H15"/>
    <mergeCell ref="A14:F14"/>
    <mergeCell ref="A17:F18"/>
    <mergeCell ref="E21:E22"/>
    <mergeCell ref="F21:F22"/>
    <mergeCell ref="C19:H19"/>
    <mergeCell ref="A21:A22"/>
    <mergeCell ref="B21:C21"/>
    <mergeCell ref="D21:D22"/>
    <mergeCell ref="A8:H8"/>
    <mergeCell ref="A2:H2"/>
    <mergeCell ref="A3:H3"/>
    <mergeCell ref="A4:H4"/>
    <mergeCell ref="A5:H5"/>
    <mergeCell ref="A6:H6"/>
    <mergeCell ref="A7:F7"/>
  </mergeCells>
  <conditionalFormatting sqref="A24:F24">
    <cfRule type="expression" priority="24" dxfId="24" stopIfTrue="1">
      <formula>$C24=""</formula>
    </cfRule>
  </conditionalFormatting>
  <conditionalFormatting sqref="A25:F25">
    <cfRule type="expression" priority="23" dxfId="24" stopIfTrue="1">
      <formula>$C25=""</formula>
    </cfRule>
  </conditionalFormatting>
  <conditionalFormatting sqref="A26:F26">
    <cfRule type="expression" priority="22" dxfId="24" stopIfTrue="1">
      <formula>$C26=""</formula>
    </cfRule>
  </conditionalFormatting>
  <conditionalFormatting sqref="A27:F33">
    <cfRule type="expression" priority="21" dxfId="24" stopIfTrue="1">
      <formula>$C27=""</formula>
    </cfRule>
  </conditionalFormatting>
  <conditionalFormatting sqref="A34:F34">
    <cfRule type="expression" priority="20" dxfId="24" stopIfTrue="1">
      <formula>$C34=""</formula>
    </cfRule>
  </conditionalFormatting>
  <conditionalFormatting sqref="A35:F36">
    <cfRule type="expression" priority="19" dxfId="24" stopIfTrue="1">
      <formula>$C35=""</formula>
    </cfRule>
  </conditionalFormatting>
  <conditionalFormatting sqref="A37:F39">
    <cfRule type="expression" priority="18" dxfId="24" stopIfTrue="1">
      <formula>$C37=""</formula>
    </cfRule>
  </conditionalFormatting>
  <conditionalFormatting sqref="A40:F42">
    <cfRule type="expression" priority="17" dxfId="24" stopIfTrue="1">
      <formula>$C40=""</formula>
    </cfRule>
  </conditionalFormatting>
  <conditionalFormatting sqref="A43:F43">
    <cfRule type="expression" priority="16" dxfId="24" stopIfTrue="1">
      <formula>$C43=""</formula>
    </cfRule>
  </conditionalFormatting>
  <conditionalFormatting sqref="A44:F47">
    <cfRule type="expression" priority="15" dxfId="24" stopIfTrue="1">
      <formula>$C44=""</formula>
    </cfRule>
  </conditionalFormatting>
  <conditionalFormatting sqref="A48:F48">
    <cfRule type="expression" priority="14" dxfId="24" stopIfTrue="1">
      <formula>$C48=""</formula>
    </cfRule>
  </conditionalFormatting>
  <conditionalFormatting sqref="A49:F54">
    <cfRule type="expression" priority="13" dxfId="24" stopIfTrue="1">
      <formula>$C49=""</formula>
    </cfRule>
  </conditionalFormatting>
  <conditionalFormatting sqref="A55:F55">
    <cfRule type="expression" priority="12" dxfId="24" stopIfTrue="1">
      <formula>$C55=""</formula>
    </cfRule>
  </conditionalFormatting>
  <conditionalFormatting sqref="A56:F57">
    <cfRule type="expression" priority="11" dxfId="24" stopIfTrue="1">
      <formula>$C56=""</formula>
    </cfRule>
  </conditionalFormatting>
  <conditionalFormatting sqref="A58:F58">
    <cfRule type="expression" priority="10" dxfId="24" stopIfTrue="1">
      <formula>$C58=""</formula>
    </cfRule>
  </conditionalFormatting>
  <conditionalFormatting sqref="A59:F63">
    <cfRule type="expression" priority="9" dxfId="24" stopIfTrue="1">
      <formula>$C59=""</formula>
    </cfRule>
  </conditionalFormatting>
  <conditionalFormatting sqref="A64:H64">
    <cfRule type="expression" priority="8" dxfId="24" stopIfTrue="1">
      <formula>$C64=""</formula>
    </cfRule>
  </conditionalFormatting>
  <conditionalFormatting sqref="A65:F66">
    <cfRule type="expression" priority="7" dxfId="24" stopIfTrue="1">
      <formula>$C65=""</formula>
    </cfRule>
  </conditionalFormatting>
  <conditionalFormatting sqref="A67:F67">
    <cfRule type="expression" priority="6" dxfId="24" stopIfTrue="1">
      <formula>$C67=""</formula>
    </cfRule>
  </conditionalFormatting>
  <conditionalFormatting sqref="A68:F69">
    <cfRule type="expression" priority="5" dxfId="24" stopIfTrue="1">
      <formula>$C68=""</formula>
    </cfRule>
  </conditionalFormatting>
  <conditionalFormatting sqref="A70:F70">
    <cfRule type="expression" priority="4" dxfId="24" stopIfTrue="1">
      <formula>$C70=""</formula>
    </cfRule>
  </conditionalFormatting>
  <conditionalFormatting sqref="A71:F71">
    <cfRule type="expression" priority="3" dxfId="24" stopIfTrue="1">
      <formula>$C71=""</formula>
    </cfRule>
  </conditionalFormatting>
  <conditionalFormatting sqref="A25:C25">
    <cfRule type="expression" priority="2" dxfId="24" stopIfTrue="1">
      <formula>$C25=""</formula>
    </cfRule>
  </conditionalFormatting>
  <conditionalFormatting sqref="A25">
    <cfRule type="expression" priority="1" dxfId="24" stopIfTrue="1">
      <formula>$C25=""</formula>
    </cfRule>
  </conditionalFormatting>
  <printOptions/>
  <pageMargins left="0.7874015748031497" right="0.3937007874015748" top="0.7874015748031497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2021-10-21T02:52:16Z</cp:lastPrinted>
  <dcterms:created xsi:type="dcterms:W3CDTF">2020-11-19T09:52:52Z</dcterms:created>
  <dcterms:modified xsi:type="dcterms:W3CDTF">2021-10-29T04:48:40Z</dcterms:modified>
  <cp:category/>
  <cp:version/>
  <cp:contentType/>
  <cp:contentStatus/>
</cp:coreProperties>
</file>