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" windowWidth="19320" windowHeight="11580" activeTab="0"/>
  </bookViews>
  <sheets>
    <sheet name="Лист1" sheetId="1" r:id="rId1"/>
  </sheets>
  <definedNames>
    <definedName name="Detail">'Лист1'!$A$15:$F$15</definedName>
    <definedName name="ECRGroup">'Лист1'!$C$8</definedName>
    <definedName name="Elements">'Лист1'!$C$7</definedName>
    <definedName name="Footer">'Лист1'!$A$16:$F$20</definedName>
    <definedName name="Groups">'Лист1'!$C$5</definedName>
    <definedName name="Head">'Лист1'!$A$1:$B$10</definedName>
    <definedName name="Header">'Лист1'!$A$1:$F$13</definedName>
    <definedName name="Name">'Лист1'!$A$15</definedName>
    <definedName name="NextYearSum">'Лист1'!#REF!</definedName>
    <definedName name="OnDate">'Лист1'!#REF!</definedName>
    <definedName name="PGr">'Лист1'!$C$15</definedName>
    <definedName name="TypePlan">'Лист1'!$C$6</definedName>
    <definedName name="Year1Sum">'Лист1'!$D$15</definedName>
    <definedName name="Year2Sum">'Лист1'!#REF!</definedName>
  </definedNames>
  <calcPr fullCalcOnLoad="1"/>
</workbook>
</file>

<file path=xl/sharedStrings.xml><?xml version="1.0" encoding="utf-8"?>
<sst xmlns="http://schemas.openxmlformats.org/spreadsheetml/2006/main" count="163" uniqueCount="78">
  <si>
    <t>Группировать по ЭКР:</t>
  </si>
  <si>
    <t>&lt;ECRGroup&gt;</t>
  </si>
  <si>
    <t>Наименование</t>
  </si>
  <si>
    <t>Коды классификации</t>
  </si>
  <si>
    <t>Раздел</t>
  </si>
  <si>
    <t>Подраздел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</si>
  <si>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</si>
  <si>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</si>
  <si>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</si>
  <si>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</si>
  <si>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</si>
  <si>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</si>
  <si>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</si>
  <si>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</si>
  <si>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</si>
  <si>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</si>
  <si>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</si>
  <si>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</si>
  <si>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</si>
  <si>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</si>
  <si>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</si>
  <si>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</si>
  <si>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</si>
  <si>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</si>
  <si>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</si>
  <si>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</si>
  <si>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</si>
  <si>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</si>
  <si>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</si>
  <si>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</si>
  <si>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</si>
  <si>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</si>
  <si>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</si>
  <si>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</si>
  <si>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</si>
  <si>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</si>
  <si>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</si>
  <si>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</si>
  <si>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</si>
  <si>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</si>
  <si>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</si>
  <si>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</si>
  <si>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</si>
  <si>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</si>
  <si>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</si>
  <si>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</si>
  <si>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Дргуие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</si>
  <si>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</si>
  <si>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</si>
  <si>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</si>
  <si>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</si>
  <si>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</si>
  <si>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</si>
  <si>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</si>
  <si>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</si>
  <si>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</si>
  <si>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</si>
  <si>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</si>
  <si>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</si>
  <si>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Дополнительное образование детей</t>
  </si>
  <si>
    <t>Другие вопросы в области физической культуры и спорта</t>
  </si>
  <si>
    <t>Судебная система</t>
  </si>
  <si>
    <t>Обеспечение проведения выборов и референдумов</t>
  </si>
  <si>
    <t>Общеэкономические вопросы</t>
  </si>
  <si>
    <t>Дорожное хозяйство (дорожные фонды)</t>
  </si>
  <si>
    <t xml:space="preserve">Молодежная политика </t>
  </si>
  <si>
    <t>Культура, кинематография</t>
  </si>
  <si>
    <t>Спорт высших достижений</t>
  </si>
  <si>
    <t>Приложение 4</t>
  </si>
  <si>
    <t>к Постановлению администрации</t>
  </si>
  <si>
    <t>Осинниковского городского округа</t>
  </si>
  <si>
    <t>Обслуживание государственного (муниципального) долга</t>
  </si>
  <si>
    <t>Обслуживание 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</si>
  <si>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</si>
  <si>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от_______ № ____-п</t>
  </si>
  <si>
    <t>рублей</t>
  </si>
  <si>
    <t>Расходы бюджета городского округа  за  9 месяцев 2021 года по разделам, подразделам классификации расходов бюджета</t>
  </si>
  <si>
    <t>исполнено за          9 месяцев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</si>
</sst>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7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3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 vertical="top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vertical="top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right" vertical="top"/>
    </xf>
    <xf numFmtId="0" fontId="9" fillId="0" borderId="3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/>
    </xf>
    <xf numFmtId="172" fontId="9" fillId="0" borderId="0" xfId="0" applyNumberFormat="1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49" fontId="10" fillId="33" borderId="12" xfId="59" applyNumberFormat="1" applyFont="1" applyFill="1" applyBorder="1" applyAlignment="1">
      <alignment vertical="top" wrapText="1"/>
      <protection/>
    </xf>
    <xf numFmtId="4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vertical="top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Border="1" applyAlignment="1">
      <alignment horizontal="right" vertical="top" shrinkToFit="1"/>
    </xf>
    <xf numFmtId="173" fontId="9" fillId="0" borderId="0" xfId="0" applyNumberFormat="1" applyFont="1" applyFill="1" applyAlignment="1">
      <alignment vertical="top"/>
    </xf>
    <xf numFmtId="4" fontId="8" fillId="0" borderId="3" xfId="0" applyNumberFormat="1" applyFont="1" applyFill="1" applyBorder="1" applyAlignment="1">
      <alignment horizontal="right" vertical="top"/>
    </xf>
    <xf numFmtId="4" fontId="8" fillId="34" borderId="3" xfId="0" applyNumberFormat="1" applyFont="1" applyFill="1" applyBorder="1" applyAlignment="1">
      <alignment horizontal="right" vertical="top"/>
    </xf>
    <xf numFmtId="4" fontId="9" fillId="0" borderId="3" xfId="0" applyNumberFormat="1" applyFont="1" applyFill="1" applyBorder="1" applyAlignment="1">
      <alignment horizontal="right" vertical="top"/>
    </xf>
    <xf numFmtId="4" fontId="9" fillId="34" borderId="3" xfId="0" applyNumberFormat="1" applyFont="1" applyFill="1" applyBorder="1" applyAlignment="1">
      <alignment horizontal="right" vertical="top"/>
    </xf>
    <xf numFmtId="0" fontId="12" fillId="0" borderId="0" xfId="0" applyFont="1" applyFill="1" applyAlignment="1">
      <alignment horizontal="right" vertical="top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shrinkToFi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zoomScalePageLayoutView="0" workbookViewId="0" topLeftCell="A52">
      <selection activeCell="A63" sqref="A63:D63"/>
    </sheetView>
  </sheetViews>
  <sheetFormatPr defaultColWidth="10.28125" defaultRowHeight="12"/>
  <cols>
    <col min="1" max="1" width="68.8515625" style="3" customWidth="1"/>
    <col min="2" max="2" width="10.28125" style="3" customWidth="1"/>
    <col min="3" max="3" width="15.00390625" style="3" customWidth="1"/>
    <col min="4" max="4" width="20.28125" style="3" customWidth="1"/>
    <col min="5" max="6" width="14.8515625" style="3" hidden="1" customWidth="1"/>
    <col min="7" max="7" width="17.140625" style="3" customWidth="1"/>
    <col min="8" max="9" width="10.28125" style="3" customWidth="1"/>
    <col min="10" max="10" width="17.28125" style="3" customWidth="1"/>
    <col min="11" max="16384" width="10.28125" style="3" customWidth="1"/>
  </cols>
  <sheetData>
    <row r="1" spans="1:6" ht="15" customHeight="1">
      <c r="A1" s="37"/>
      <c r="B1" s="37"/>
      <c r="C1" s="37"/>
      <c r="D1" s="24" t="s">
        <v>68</v>
      </c>
      <c r="E1" s="2"/>
      <c r="F1" s="2"/>
    </row>
    <row r="2" spans="1:4" ht="13.5" customHeight="1">
      <c r="A2" s="25"/>
      <c r="B2" s="31" t="s">
        <v>69</v>
      </c>
      <c r="C2" s="31"/>
      <c r="D2" s="31"/>
    </row>
    <row r="3" spans="1:4" ht="17.25" customHeight="1">
      <c r="A3" s="42" t="s">
        <v>70</v>
      </c>
      <c r="B3" s="42"/>
      <c r="C3" s="42"/>
      <c r="D3" s="42"/>
    </row>
    <row r="4" spans="1:4" ht="17.25" customHeight="1">
      <c r="A4" s="25"/>
      <c r="B4" s="42" t="s">
        <v>74</v>
      </c>
      <c r="C4" s="42"/>
      <c r="D4" s="42"/>
    </row>
    <row r="5" spans="1:4" ht="9.75" customHeight="1">
      <c r="A5" s="4"/>
      <c r="B5" s="5"/>
      <c r="C5" s="38"/>
      <c r="D5" s="39"/>
    </row>
    <row r="6" spans="1:6" ht="9.75" customHeight="1">
      <c r="A6" s="40" t="s">
        <v>76</v>
      </c>
      <c r="B6" s="41"/>
      <c r="C6" s="41"/>
      <c r="D6" s="41"/>
      <c r="E6" s="41"/>
      <c r="F6" s="41"/>
    </row>
    <row r="7" spans="1:6" ht="33.75" customHeight="1">
      <c r="A7" s="41"/>
      <c r="B7" s="41"/>
      <c r="C7" s="41"/>
      <c r="D7" s="41"/>
      <c r="E7" s="41"/>
      <c r="F7" s="41"/>
    </row>
    <row r="8" spans="1:6" ht="9.75" customHeight="1" hidden="1">
      <c r="A8" s="4"/>
      <c r="B8" s="5" t="s">
        <v>0</v>
      </c>
      <c r="C8" s="38" t="s">
        <v>1</v>
      </c>
      <c r="D8" s="39"/>
      <c r="E8" s="2"/>
      <c r="F8" s="2"/>
    </row>
    <row r="9" spans="1:6" ht="9" customHeight="1" hidden="1">
      <c r="A9" s="4"/>
      <c r="B9" s="5"/>
      <c r="C9" s="6"/>
      <c r="D9" s="7"/>
      <c r="E9" s="2"/>
      <c r="F9" s="2"/>
    </row>
    <row r="10" ht="15" customHeight="1">
      <c r="D10" s="1" t="s">
        <v>75</v>
      </c>
    </row>
    <row r="11" spans="1:6" ht="13.5" customHeight="1">
      <c r="A11" s="32" t="s">
        <v>2</v>
      </c>
      <c r="B11" s="34" t="s">
        <v>3</v>
      </c>
      <c r="C11" s="35"/>
      <c r="D11" s="36" t="s">
        <v>77</v>
      </c>
      <c r="E11" s="9"/>
      <c r="F11" s="9"/>
    </row>
    <row r="12" spans="1:6" ht="42" customHeight="1">
      <c r="A12" s="33"/>
      <c r="B12" s="8" t="s">
        <v>4</v>
      </c>
      <c r="C12" s="10" t="s">
        <v>5</v>
      </c>
      <c r="D12" s="36"/>
      <c r="E12" s="9"/>
      <c r="F12" s="9"/>
    </row>
    <row r="13" spans="1:6" ht="15.75" customHeight="1">
      <c r="A13" s="11">
        <v>1</v>
      </c>
      <c r="B13" s="12">
        <v>2</v>
      </c>
      <c r="C13" s="12">
        <v>3</v>
      </c>
      <c r="D13" s="12">
        <v>4</v>
      </c>
      <c r="E13" s="13"/>
      <c r="F13" s="13"/>
    </row>
    <row r="14" spans="1:7" ht="13.5">
      <c r="A14" s="14" t="s">
        <v>6</v>
      </c>
      <c r="B14" s="15" t="s">
        <v>7</v>
      </c>
      <c r="C14" s="15" t="s">
        <v>7</v>
      </c>
      <c r="D14" s="27">
        <f>Year1Sum+D23+D25+D28+D34+D39+D46++D49+D55+D59+D62</f>
        <v>1445180730.63</v>
      </c>
      <c r="E14" s="16"/>
      <c r="F14" s="16"/>
      <c r="G14" s="19"/>
    </row>
    <row r="15" spans="1:6" s="23" customFormat="1" ht="18.75" customHeight="1">
      <c r="A15" s="14" t="s">
        <v>8</v>
      </c>
      <c r="B15" s="15" t="s">
        <v>9</v>
      </c>
      <c r="C15" s="15" t="s">
        <v>7</v>
      </c>
      <c r="D15" s="28">
        <f>D16+D17+D18+D20+D22+D19+D21</f>
        <v>60080759.59</v>
      </c>
      <c r="E15" s="22"/>
      <c r="F15" s="22"/>
    </row>
    <row r="16" spans="1:6" ht="32.25" customHeight="1">
      <c r="A16" s="17" t="s">
        <v>10</v>
      </c>
      <c r="B16" s="18" t="s">
        <v>9</v>
      </c>
      <c r="C16" s="18" t="s">
        <v>11</v>
      </c>
      <c r="D16" s="29">
        <v>1349369.9</v>
      </c>
      <c r="E16" s="16"/>
      <c r="F16" s="16"/>
    </row>
    <row r="17" spans="1:7" ht="48.75" customHeight="1">
      <c r="A17" s="17" t="s">
        <v>12</v>
      </c>
      <c r="B17" s="18" t="s">
        <v>9</v>
      </c>
      <c r="C17" s="18" t="s">
        <v>13</v>
      </c>
      <c r="D17" s="29">
        <v>2629016.48</v>
      </c>
      <c r="E17" s="16"/>
      <c r="F17" s="16"/>
      <c r="G17" s="26"/>
    </row>
    <row r="18" spans="1:6" ht="54" customHeight="1">
      <c r="A18" s="17" t="s">
        <v>14</v>
      </c>
      <c r="B18" s="18" t="s">
        <v>9</v>
      </c>
      <c r="C18" s="18" t="s">
        <v>15</v>
      </c>
      <c r="D18" s="29">
        <v>33192746.21</v>
      </c>
      <c r="E18" s="16"/>
      <c r="F18" s="16"/>
    </row>
    <row r="19" spans="1:6" ht="21.75" customHeight="1" hidden="1">
      <c r="A19" s="21" t="s">
        <v>61</v>
      </c>
      <c r="B19" s="18" t="s">
        <v>9</v>
      </c>
      <c r="C19" s="18" t="s">
        <v>16</v>
      </c>
      <c r="D19" s="29"/>
      <c r="E19" s="16"/>
      <c r="F19" s="16"/>
    </row>
    <row r="20" spans="1:6" ht="43.5" customHeight="1">
      <c r="A20" s="17" t="s">
        <v>17</v>
      </c>
      <c r="B20" s="18" t="s">
        <v>9</v>
      </c>
      <c r="C20" s="18" t="s">
        <v>18</v>
      </c>
      <c r="D20" s="29">
        <v>5829579.01</v>
      </c>
      <c r="E20" s="16"/>
      <c r="F20" s="16"/>
    </row>
    <row r="21" spans="1:6" ht="19.5" customHeight="1" hidden="1">
      <c r="A21" s="17" t="s">
        <v>62</v>
      </c>
      <c r="B21" s="18" t="s">
        <v>9</v>
      </c>
      <c r="C21" s="18" t="s">
        <v>40</v>
      </c>
      <c r="D21" s="29"/>
      <c r="E21" s="16"/>
      <c r="F21" s="16"/>
    </row>
    <row r="22" spans="1:6" ht="21" customHeight="1">
      <c r="A22" s="17" t="s">
        <v>20</v>
      </c>
      <c r="B22" s="18" t="s">
        <v>9</v>
      </c>
      <c r="C22" s="18" t="s">
        <v>21</v>
      </c>
      <c r="D22" s="29">
        <v>17080047.99</v>
      </c>
      <c r="E22" s="16"/>
      <c r="F22" s="16"/>
    </row>
    <row r="23" spans="1:6" s="23" customFormat="1" ht="13.5" hidden="1">
      <c r="A23" s="14" t="s">
        <v>22</v>
      </c>
      <c r="B23" s="15" t="s">
        <v>11</v>
      </c>
      <c r="C23" s="15" t="s">
        <v>7</v>
      </c>
      <c r="D23" s="27">
        <f>D24</f>
        <v>0</v>
      </c>
      <c r="E23" s="22"/>
      <c r="F23" s="22"/>
    </row>
    <row r="24" spans="1:6" ht="21" customHeight="1" hidden="1">
      <c r="A24" s="17" t="s">
        <v>23</v>
      </c>
      <c r="B24" s="18" t="s">
        <v>11</v>
      </c>
      <c r="C24" s="18" t="s">
        <v>13</v>
      </c>
      <c r="D24" s="29">
        <v>0</v>
      </c>
      <c r="E24" s="16"/>
      <c r="F24" s="16"/>
    </row>
    <row r="25" spans="1:6" s="23" customFormat="1" ht="33.75" customHeight="1">
      <c r="A25" s="14" t="s">
        <v>24</v>
      </c>
      <c r="B25" s="15" t="s">
        <v>13</v>
      </c>
      <c r="C25" s="15" t="s">
        <v>7</v>
      </c>
      <c r="D25" s="27">
        <f>D26+D27</f>
        <v>7622401.72</v>
      </c>
      <c r="E25" s="22"/>
      <c r="F25" s="22"/>
    </row>
    <row r="26" spans="1:6" ht="42" customHeight="1">
      <c r="A26" s="17" t="s">
        <v>73</v>
      </c>
      <c r="B26" s="18" t="s">
        <v>13</v>
      </c>
      <c r="C26" s="18" t="s">
        <v>48</v>
      </c>
      <c r="D26" s="29">
        <v>6874264.92</v>
      </c>
      <c r="E26" s="16"/>
      <c r="F26" s="16"/>
    </row>
    <row r="27" spans="1:6" ht="32.25" customHeight="1">
      <c r="A27" s="17" t="s">
        <v>26</v>
      </c>
      <c r="B27" s="18" t="s">
        <v>13</v>
      </c>
      <c r="C27" s="18" t="s">
        <v>27</v>
      </c>
      <c r="D27" s="29">
        <v>748136.8</v>
      </c>
      <c r="E27" s="16"/>
      <c r="F27" s="16"/>
    </row>
    <row r="28" spans="1:6" s="23" customFormat="1" ht="13.5">
      <c r="A28" s="14" t="s">
        <v>28</v>
      </c>
      <c r="B28" s="15" t="s">
        <v>15</v>
      </c>
      <c r="C28" s="15" t="s">
        <v>7</v>
      </c>
      <c r="D28" s="27">
        <f>D30+D31+D32+D33+D29</f>
        <v>64142927.900000006</v>
      </c>
      <c r="E28" s="22"/>
      <c r="F28" s="22"/>
    </row>
    <row r="29" spans="1:6" ht="13.5">
      <c r="A29" s="17" t="s">
        <v>63</v>
      </c>
      <c r="B29" s="18" t="s">
        <v>15</v>
      </c>
      <c r="C29" s="18" t="s">
        <v>9</v>
      </c>
      <c r="D29" s="29">
        <v>61787.92</v>
      </c>
      <c r="E29" s="16"/>
      <c r="F29" s="16"/>
    </row>
    <row r="30" spans="1:6" ht="18" customHeight="1">
      <c r="A30" s="17" t="s">
        <v>29</v>
      </c>
      <c r="B30" s="18" t="s">
        <v>15</v>
      </c>
      <c r="C30" s="18" t="s">
        <v>11</v>
      </c>
      <c r="D30" s="29">
        <v>4882797.78</v>
      </c>
      <c r="E30" s="16"/>
      <c r="F30" s="16"/>
    </row>
    <row r="31" spans="1:6" ht="13.5">
      <c r="A31" s="17" t="s">
        <v>30</v>
      </c>
      <c r="B31" s="18" t="s">
        <v>15</v>
      </c>
      <c r="C31" s="18" t="s">
        <v>31</v>
      </c>
      <c r="D31" s="29">
        <v>19922646</v>
      </c>
      <c r="E31" s="16"/>
      <c r="F31" s="16"/>
    </row>
    <row r="32" spans="1:6" ht="13.5">
      <c r="A32" s="17" t="s">
        <v>64</v>
      </c>
      <c r="B32" s="18" t="s">
        <v>15</v>
      </c>
      <c r="C32" s="18" t="s">
        <v>25</v>
      </c>
      <c r="D32" s="29">
        <v>39183896.2</v>
      </c>
      <c r="E32" s="16"/>
      <c r="F32" s="16"/>
    </row>
    <row r="33" spans="1:6" ht="13.5">
      <c r="A33" s="17" t="s">
        <v>32</v>
      </c>
      <c r="B33" s="18" t="s">
        <v>15</v>
      </c>
      <c r="C33" s="18" t="s">
        <v>33</v>
      </c>
      <c r="D33" s="29">
        <v>91800</v>
      </c>
      <c r="E33" s="16"/>
      <c r="F33" s="16"/>
    </row>
    <row r="34" spans="1:6" s="23" customFormat="1" ht="18" customHeight="1">
      <c r="A34" s="14" t="s">
        <v>34</v>
      </c>
      <c r="B34" s="15" t="s">
        <v>16</v>
      </c>
      <c r="C34" s="15" t="s">
        <v>7</v>
      </c>
      <c r="D34" s="27">
        <f>D35+D36+D37+D38</f>
        <v>390437902.52</v>
      </c>
      <c r="E34" s="22"/>
      <c r="F34" s="22"/>
    </row>
    <row r="35" spans="1:6" ht="13.5">
      <c r="A35" s="17" t="s">
        <v>35</v>
      </c>
      <c r="B35" s="18" t="s">
        <v>16</v>
      </c>
      <c r="C35" s="18" t="s">
        <v>9</v>
      </c>
      <c r="D35" s="29">
        <v>67597542.76</v>
      </c>
      <c r="E35" s="16"/>
      <c r="F35" s="16"/>
    </row>
    <row r="36" spans="1:6" ht="13.5">
      <c r="A36" s="17" t="s">
        <v>36</v>
      </c>
      <c r="B36" s="18" t="s">
        <v>16</v>
      </c>
      <c r="C36" s="18" t="s">
        <v>11</v>
      </c>
      <c r="D36" s="29">
        <v>291889816.53</v>
      </c>
      <c r="E36" s="16"/>
      <c r="F36" s="16"/>
    </row>
    <row r="37" spans="1:6" ht="13.5">
      <c r="A37" s="17" t="s">
        <v>37</v>
      </c>
      <c r="B37" s="18" t="s">
        <v>16</v>
      </c>
      <c r="C37" s="18" t="s">
        <v>13</v>
      </c>
      <c r="D37" s="29">
        <v>28691880.31</v>
      </c>
      <c r="E37" s="16"/>
      <c r="F37" s="16"/>
    </row>
    <row r="38" spans="1:6" ht="29.25" customHeight="1">
      <c r="A38" s="17" t="s">
        <v>38</v>
      </c>
      <c r="B38" s="18" t="s">
        <v>16</v>
      </c>
      <c r="C38" s="18" t="s">
        <v>16</v>
      </c>
      <c r="D38" s="29">
        <v>2258662.92</v>
      </c>
      <c r="E38" s="16"/>
      <c r="F38" s="16"/>
    </row>
    <row r="39" spans="1:6" s="23" customFormat="1" ht="13.5">
      <c r="A39" s="14" t="s">
        <v>39</v>
      </c>
      <c r="B39" s="15" t="s">
        <v>40</v>
      </c>
      <c r="C39" s="15" t="s">
        <v>7</v>
      </c>
      <c r="D39" s="28">
        <f>D40+D41+D42+D43+D44+D45</f>
        <v>675780645.81</v>
      </c>
      <c r="E39" s="22"/>
      <c r="F39" s="22"/>
    </row>
    <row r="40" spans="1:6" ht="13.5">
      <c r="A40" s="17" t="s">
        <v>41</v>
      </c>
      <c r="B40" s="18" t="s">
        <v>40</v>
      </c>
      <c r="C40" s="18" t="s">
        <v>9</v>
      </c>
      <c r="D40" s="29">
        <v>246222033.76</v>
      </c>
      <c r="E40" s="16"/>
      <c r="F40" s="16"/>
    </row>
    <row r="41" spans="1:6" ht="13.5">
      <c r="A41" s="17" t="s">
        <v>42</v>
      </c>
      <c r="B41" s="18" t="s">
        <v>40</v>
      </c>
      <c r="C41" s="18" t="s">
        <v>11</v>
      </c>
      <c r="D41" s="30">
        <v>295527740.65</v>
      </c>
      <c r="E41" s="16"/>
      <c r="F41" s="16"/>
    </row>
    <row r="42" spans="1:7" ht="13.5">
      <c r="A42" s="17" t="s">
        <v>59</v>
      </c>
      <c r="B42" s="18" t="s">
        <v>40</v>
      </c>
      <c r="C42" s="18" t="s">
        <v>13</v>
      </c>
      <c r="D42" s="30">
        <v>102503650.66</v>
      </c>
      <c r="E42" s="16"/>
      <c r="F42" s="16"/>
      <c r="G42" s="19"/>
    </row>
    <row r="43" spans="1:6" ht="36" customHeight="1">
      <c r="A43" s="17" t="s">
        <v>43</v>
      </c>
      <c r="B43" s="18" t="s">
        <v>40</v>
      </c>
      <c r="C43" s="18" t="s">
        <v>16</v>
      </c>
      <c r="D43" s="29">
        <v>86300</v>
      </c>
      <c r="E43" s="16"/>
      <c r="F43" s="16"/>
    </row>
    <row r="44" spans="1:6" ht="13.5">
      <c r="A44" s="17" t="s">
        <v>65</v>
      </c>
      <c r="B44" s="18" t="s">
        <v>40</v>
      </c>
      <c r="C44" s="18" t="s">
        <v>40</v>
      </c>
      <c r="D44" s="29">
        <v>325549.3</v>
      </c>
      <c r="E44" s="16"/>
      <c r="F44" s="16"/>
    </row>
    <row r="45" spans="1:6" ht="18" customHeight="1">
      <c r="A45" s="17" t="s">
        <v>44</v>
      </c>
      <c r="B45" s="18" t="s">
        <v>40</v>
      </c>
      <c r="C45" s="18" t="s">
        <v>25</v>
      </c>
      <c r="D45" s="29">
        <v>31115371.44</v>
      </c>
      <c r="E45" s="16"/>
      <c r="F45" s="16"/>
    </row>
    <row r="46" spans="1:6" s="23" customFormat="1" ht="19.5" customHeight="1">
      <c r="A46" s="14" t="s">
        <v>66</v>
      </c>
      <c r="B46" s="15" t="s">
        <v>31</v>
      </c>
      <c r="C46" s="15" t="s">
        <v>7</v>
      </c>
      <c r="D46" s="27">
        <f>D47+D48</f>
        <v>67567126.77</v>
      </c>
      <c r="E46" s="22"/>
      <c r="F46" s="22"/>
    </row>
    <row r="47" spans="1:6" ht="13.5">
      <c r="A47" s="17" t="s">
        <v>45</v>
      </c>
      <c r="B47" s="18" t="s">
        <v>31</v>
      </c>
      <c r="C47" s="18" t="s">
        <v>9</v>
      </c>
      <c r="D47" s="29">
        <v>50135513.19</v>
      </c>
      <c r="E47" s="16"/>
      <c r="F47" s="16"/>
    </row>
    <row r="48" spans="1:6" ht="13.5">
      <c r="A48" s="17" t="s">
        <v>46</v>
      </c>
      <c r="B48" s="18" t="s">
        <v>31</v>
      </c>
      <c r="C48" s="18" t="s">
        <v>15</v>
      </c>
      <c r="D48" s="29">
        <v>17431613.58</v>
      </c>
      <c r="E48" s="16"/>
      <c r="F48" s="16"/>
    </row>
    <row r="49" spans="1:6" s="23" customFormat="1" ht="13.5">
      <c r="A49" s="14" t="s">
        <v>47</v>
      </c>
      <c r="B49" s="15" t="s">
        <v>48</v>
      </c>
      <c r="C49" s="15" t="s">
        <v>7</v>
      </c>
      <c r="D49" s="27">
        <f>D50+D51+D52+D53+D54</f>
        <v>136849572.14000002</v>
      </c>
      <c r="E49" s="22"/>
      <c r="F49" s="22"/>
    </row>
    <row r="50" spans="1:6" ht="13.5">
      <c r="A50" s="17" t="s">
        <v>49</v>
      </c>
      <c r="B50" s="18" t="s">
        <v>48</v>
      </c>
      <c r="C50" s="18" t="s">
        <v>9</v>
      </c>
      <c r="D50" s="29">
        <v>4074548.38</v>
      </c>
      <c r="E50" s="16"/>
      <c r="F50" s="16"/>
    </row>
    <row r="51" spans="1:6" ht="19.5" customHeight="1">
      <c r="A51" s="17" t="s">
        <v>50</v>
      </c>
      <c r="B51" s="18" t="s">
        <v>48</v>
      </c>
      <c r="C51" s="18" t="s">
        <v>11</v>
      </c>
      <c r="D51" s="29">
        <v>66022879.59</v>
      </c>
      <c r="E51" s="16"/>
      <c r="F51" s="16"/>
    </row>
    <row r="52" spans="1:6" ht="20.25" customHeight="1">
      <c r="A52" s="17" t="s">
        <v>51</v>
      </c>
      <c r="B52" s="18" t="s">
        <v>48</v>
      </c>
      <c r="C52" s="18" t="s">
        <v>13</v>
      </c>
      <c r="D52" s="29">
        <v>30531727.18</v>
      </c>
      <c r="E52" s="16"/>
      <c r="F52" s="16"/>
    </row>
    <row r="53" spans="1:6" ht="13.5">
      <c r="A53" s="17" t="s">
        <v>52</v>
      </c>
      <c r="B53" s="18" t="s">
        <v>48</v>
      </c>
      <c r="C53" s="18" t="s">
        <v>15</v>
      </c>
      <c r="D53" s="29">
        <v>14760919.48</v>
      </c>
      <c r="E53" s="16"/>
      <c r="F53" s="16"/>
    </row>
    <row r="54" spans="1:6" ht="13.5">
      <c r="A54" s="17" t="s">
        <v>53</v>
      </c>
      <c r="B54" s="18" t="s">
        <v>48</v>
      </c>
      <c r="C54" s="18" t="s">
        <v>18</v>
      </c>
      <c r="D54" s="29">
        <v>21459497.51</v>
      </c>
      <c r="E54" s="16"/>
      <c r="F54" s="16"/>
    </row>
    <row r="55" spans="1:6" s="23" customFormat="1" ht="18" customHeight="1">
      <c r="A55" s="14" t="s">
        <v>54</v>
      </c>
      <c r="B55" s="15" t="s">
        <v>19</v>
      </c>
      <c r="C55" s="15" t="s">
        <v>7</v>
      </c>
      <c r="D55" s="27">
        <f>D56+D58+D57</f>
        <v>35425378.449999996</v>
      </c>
      <c r="E55" s="22"/>
      <c r="F55" s="22"/>
    </row>
    <row r="56" spans="1:6" ht="13.5">
      <c r="A56" s="17" t="s">
        <v>55</v>
      </c>
      <c r="B56" s="18" t="s">
        <v>19</v>
      </c>
      <c r="C56" s="18" t="s">
        <v>9</v>
      </c>
      <c r="D56" s="30">
        <v>31125753.49</v>
      </c>
      <c r="E56" s="16"/>
      <c r="F56" s="16"/>
    </row>
    <row r="57" spans="1:6" ht="13.5" hidden="1">
      <c r="A57" s="17" t="s">
        <v>67</v>
      </c>
      <c r="B57" s="18" t="s">
        <v>19</v>
      </c>
      <c r="C57" s="18" t="s">
        <v>13</v>
      </c>
      <c r="D57" s="30"/>
      <c r="E57" s="16"/>
      <c r="F57" s="16"/>
    </row>
    <row r="58" spans="1:6" ht="13.5">
      <c r="A58" s="17" t="s">
        <v>60</v>
      </c>
      <c r="B58" s="18" t="s">
        <v>19</v>
      </c>
      <c r="C58" s="18" t="s">
        <v>16</v>
      </c>
      <c r="D58" s="30">
        <v>4299624.96</v>
      </c>
      <c r="E58" s="16"/>
      <c r="F58" s="16"/>
    </row>
    <row r="59" spans="1:6" s="23" customFormat="1" ht="19.5" customHeight="1">
      <c r="A59" s="14" t="s">
        <v>56</v>
      </c>
      <c r="B59" s="15" t="s">
        <v>33</v>
      </c>
      <c r="C59" s="15" t="s">
        <v>7</v>
      </c>
      <c r="D59" s="27">
        <f>D60+D61</f>
        <v>7264587.33</v>
      </c>
      <c r="E59" s="22"/>
      <c r="F59" s="22"/>
    </row>
    <row r="60" spans="1:6" ht="20.25" customHeight="1">
      <c r="A60" s="17" t="s">
        <v>57</v>
      </c>
      <c r="B60" s="18" t="s">
        <v>33</v>
      </c>
      <c r="C60" s="18" t="s">
        <v>9</v>
      </c>
      <c r="D60" s="29">
        <v>6586140.33</v>
      </c>
      <c r="E60" s="16"/>
      <c r="F60" s="16"/>
    </row>
    <row r="61" spans="1:6" ht="23.25" customHeight="1">
      <c r="A61" s="17" t="s">
        <v>58</v>
      </c>
      <c r="B61" s="18" t="s">
        <v>33</v>
      </c>
      <c r="C61" s="18" t="s">
        <v>11</v>
      </c>
      <c r="D61" s="29">
        <v>678447</v>
      </c>
      <c r="E61" s="16"/>
      <c r="F61" s="16"/>
    </row>
    <row r="62" spans="1:6" s="23" customFormat="1" ht="33.75" customHeight="1">
      <c r="A62" s="14" t="s">
        <v>71</v>
      </c>
      <c r="B62" s="15" t="s">
        <v>21</v>
      </c>
      <c r="C62" s="15" t="s">
        <v>7</v>
      </c>
      <c r="D62" s="27">
        <f>D63</f>
        <v>9428.4</v>
      </c>
      <c r="E62" s="22"/>
      <c r="F62" s="22"/>
    </row>
    <row r="63" spans="1:6" ht="36" customHeight="1">
      <c r="A63" s="17" t="s">
        <v>72</v>
      </c>
      <c r="B63" s="18" t="s">
        <v>21</v>
      </c>
      <c r="C63" s="18" t="s">
        <v>9</v>
      </c>
      <c r="D63" s="29">
        <v>9428.4</v>
      </c>
      <c r="E63" s="16"/>
      <c r="F63" s="16"/>
    </row>
    <row r="64" spans="4:6" ht="11.25" customHeight="1">
      <c r="D64" s="20"/>
      <c r="E64" s="20"/>
      <c r="F64" s="20"/>
    </row>
  </sheetData>
  <sheetProtection/>
  <mergeCells count="10">
    <mergeCell ref="B2:D2"/>
    <mergeCell ref="A11:A12"/>
    <mergeCell ref="B11:C11"/>
    <mergeCell ref="D11:D12"/>
    <mergeCell ref="A1:C1"/>
    <mergeCell ref="C5:D5"/>
    <mergeCell ref="C8:D8"/>
    <mergeCell ref="A6:F7"/>
    <mergeCell ref="A3:D3"/>
    <mergeCell ref="B4:D4"/>
  </mergeCells>
  <printOptions/>
  <pageMargins left="0.7874015748031497" right="0.3937007874015748" top="0.5905511811023623" bottom="0.3937007874015748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Fedorova</cp:lastModifiedBy>
  <cp:lastPrinted>2021-10-18T10:29:22Z</cp:lastPrinted>
  <dcterms:created xsi:type="dcterms:W3CDTF">2014-04-24T08:58:21Z</dcterms:created>
  <dcterms:modified xsi:type="dcterms:W3CDTF">2021-10-18T10:29:25Z</dcterms:modified>
  <cp:category/>
  <cp:version/>
  <cp:contentType/>
  <cp:contentStatus/>
</cp:coreProperties>
</file>