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1\электоронная почта\Алексаева Л.А\отчеты\Закупки малого объема в электронном виде\отчет до 25 числа\30.12.2020\"/>
    </mc:Choice>
  </mc:AlternateContent>
  <bookViews>
    <workbookView xWindow="0" yWindow="0" windowWidth="19200" windowHeight="12885" tabRatio="500"/>
  </bookViews>
  <sheets>
    <sheet name="Лист1" sheetId="1" r:id="rId1"/>
    <sheet name="Лист2" sheetId="2" r:id="rId2"/>
  </sheets>
  <definedNames>
    <definedName name="_xlnm._FilterDatabase" localSheetId="1" hidden="1">Лист2!$A$4:$G$100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/>
  <c r="K9" i="1"/>
  <c r="G9" i="1"/>
</calcChain>
</file>

<file path=xl/sharedStrings.xml><?xml version="1.0" encoding="utf-8"?>
<sst xmlns="http://schemas.openxmlformats.org/spreadsheetml/2006/main" count="304" uniqueCount="251">
  <si>
    <t>Информация по цифровизации закупок малого объема на территории муниципальных образований Кузбасса</t>
  </si>
  <si>
    <t>Наименование муниципального образования</t>
  </si>
  <si>
    <t>Реквизиты принятого НПА</t>
  </si>
  <si>
    <t>Выбранная платформа (платформы) для ЗМО на территории МО*</t>
  </si>
  <si>
    <t>Количество муниципальных заказчиков</t>
  </si>
  <si>
    <t>Сумма заключенных договоров по закупкам малого объема на территории МО с 01.01.2020 
(тыс. руб.)</t>
  </si>
  <si>
    <t>Кол-во заключенных договоров с 01.01.2020</t>
  </si>
  <si>
    <t>Кол-во всех ЗМО проведенных на электронных платформах (учитываются все закупки, в т.ч. несостоявшиеся)</t>
  </si>
  <si>
    <t>Сложившаяся экономия по ЗМО (объявленная сумма ЗМО - заключенная сумма по ЗМО), тыс.руб.</t>
  </si>
  <si>
    <t xml:space="preserve">Примечание </t>
  </si>
  <si>
    <t>Всего</t>
  </si>
  <si>
    <t>Зарегистрированых на платформе ЗМО</t>
  </si>
  <si>
    <t xml:space="preserve">Всего </t>
  </si>
  <si>
    <t>С использованием платформ ЗМО</t>
  </si>
  <si>
    <t>4**</t>
  </si>
  <si>
    <t>6**</t>
  </si>
  <si>
    <t>8**</t>
  </si>
  <si>
    <t>Осинниковский городской округ</t>
  </si>
  <si>
    <r>
      <rPr>
        <sz val="11"/>
        <color rgb="FF000000"/>
        <rFont val="Calibri"/>
        <family val="2"/>
        <charset val="204"/>
      </rPr>
      <t xml:space="preserve">Постановление администрации осинниковского городского округа </t>
    </r>
    <r>
      <rPr>
        <sz val="11"/>
        <rFont val="Calibri"/>
        <family val="2"/>
        <charset val="204"/>
      </rPr>
      <t>№359-п  от  10.06.2020  "Об утверж</t>
    </r>
    <r>
      <rPr>
        <sz val="11"/>
        <color rgb="FF000000"/>
        <rFont val="Calibri"/>
        <family val="2"/>
        <charset val="204"/>
      </rPr>
      <t>дении методических рекомендаций осуществления закупок в соответствии с пунками 4,5 части 1 статьи 93 Федерального закона от 05.04.2013 № 44-ФЗ "О контрактной системе в сфере закупок товаров, работ, услуг для обеспечения государственных и муниципальных нужд"</t>
    </r>
  </si>
  <si>
    <t>"Портал поставщиков" г. Москвы</t>
  </si>
  <si>
    <t>Электронная площадка России РТС-тендрер</t>
  </si>
  <si>
    <t>тел.: 8(38471) 4-30-00</t>
  </si>
  <si>
    <t>Примечание: * Если платформ для ЗМО несколько, то информацию по каждой платформе указывать отдельной строкой</t>
  </si>
  <si>
    <t xml:space="preserve">                             ** - Если указывается несколько платформ, то гр.4,6,8 заносятся для одной строки</t>
  </si>
  <si>
    <t>№ п/п</t>
  </si>
  <si>
    <t>ФИО (полностью)</t>
  </si>
  <si>
    <t>Занимаемая должность</t>
  </si>
  <si>
    <t>Контактный телефон (рабочий, сотовый)</t>
  </si>
  <si>
    <t>НПА</t>
  </si>
  <si>
    <t>Примечание</t>
  </si>
  <si>
    <t>терр</t>
  </si>
  <si>
    <t>(принят/</t>
  </si>
  <si>
    <t>(номер, дата /</t>
  </si>
  <si>
    <t>не принят /</t>
  </si>
  <si>
    <t>Какие меры приняты, когда /</t>
  </si>
  <si>
    <t>на согласовании)</t>
  </si>
  <si>
    <t>Какие проблемы при исполнении)</t>
  </si>
  <si>
    <t>Анжеро-Судженский городской округ</t>
  </si>
  <si>
    <t>Чемякина Марина Геннадьевна</t>
  </si>
  <si>
    <t>Начальник юридического отдела</t>
  </si>
  <si>
    <t>8(38453)63892</t>
  </si>
  <si>
    <t>-</t>
  </si>
  <si>
    <t>Ульихина Надежда Александровна</t>
  </si>
  <si>
    <t>И.О. начальника управления контрактной службы</t>
  </si>
  <si>
    <t>8(38453)64198</t>
  </si>
  <si>
    <t>Не принят</t>
  </si>
  <si>
    <t>Ничего не делалось, работа с НПА не начиналась, работа с заказчиками и совещания не проводились,</t>
  </si>
  <si>
    <t>(новый нач-к)</t>
  </si>
  <si>
    <t>в планах на июнь 2020 г</t>
  </si>
  <si>
    <t>Беловский городской округ</t>
  </si>
  <si>
    <t>Першина Наталья Алексеевна</t>
  </si>
  <si>
    <t>начальник отдела муниципального заказа</t>
  </si>
  <si>
    <t>8(38452)26606, 89235252535</t>
  </si>
  <si>
    <t>Проект на согласовании</t>
  </si>
  <si>
    <t>На 1,2 ВКС присутствовали. Создан проект НПА и находится на согласовании, после 25, 26 мая 2020 обещали принять, совещания с заказчиками проводилось.</t>
  </si>
  <si>
    <t>(в папке)</t>
  </si>
  <si>
    <t>Березовский городской округ</t>
  </si>
  <si>
    <t>Рысятова Юлия Анатольевна</t>
  </si>
  <si>
    <t>Начальник отдела муниципального заказа администрации Березовского городского округа</t>
  </si>
  <si>
    <t>8(38445)3-40-43, 8-929-341-32-63</t>
  </si>
  <si>
    <t>Начали знакомство с порталом Москвы и инструкц-ми и другими эл. магазинами по работе с ЗМО, совещания  проводили дистанционно, проект документа готовят , сбросили проект НПА на почту</t>
  </si>
  <si>
    <t>Кемеровский городской округ</t>
  </si>
  <si>
    <t>Бровко Татьяна Александровна</t>
  </si>
  <si>
    <t>Начальник управления муниципального заказа</t>
  </si>
  <si>
    <t>75-76-51 ;8-903-069-61-11</t>
  </si>
  <si>
    <t>Постановление №1310 от 13.05.2020</t>
  </si>
  <si>
    <t>Постановление приняли</t>
  </si>
  <si>
    <t>Киселевский городской округ</t>
  </si>
  <si>
    <t>Новосадова Наталья Алексадровна</t>
  </si>
  <si>
    <t>Зам. главы Киселевского городского округа по экономике и финансам</t>
  </si>
  <si>
    <t>(38464) 2-18-65, 8-913-317-80-27</t>
  </si>
  <si>
    <t>Не приняли</t>
  </si>
  <si>
    <t>На 1,2 ВКС не присутствовали, информации нет,</t>
  </si>
  <si>
    <t>(не получили, сброшу повторно Кемерово)</t>
  </si>
  <si>
    <t>с 25.05-29.05.2020 проведут солвещание с заказчиками, по итогам, будут готовить НПА, для примера сбросил НПА Кемерово</t>
  </si>
  <si>
    <t>Калтанский городской округ</t>
  </si>
  <si>
    <t>Горшкова Алла Игоревна</t>
  </si>
  <si>
    <t>Заместитель главы</t>
  </si>
  <si>
    <t>Ничего не делалось, говорит закупки централизованные, не видят смысла</t>
  </si>
  <si>
    <t>(сбросил  Кемерово для работы)</t>
  </si>
  <si>
    <t>совещание не проводились, сбросил проект Акта для ознакомления, переговорил с Абшариной Е.В. сбросил НПА Кемерово</t>
  </si>
  <si>
    <t>Ленинск-Кузнецкий городской округ</t>
  </si>
  <si>
    <t>Будникова Анна Александровна</t>
  </si>
  <si>
    <t>Начальник отдела закупок</t>
  </si>
  <si>
    <t>8 (38456) 7-23-10; 8-923-525-33-37</t>
  </si>
  <si>
    <t>Не УО, совещание с заказчиками проводилось со всеми управлениями, (ЖКХ, жизнеобеспеч., соц.сфера) задача поставлена, приступят к разработке НПА после завтрашнего обсуждения с Главой (22.05.2020) конец мая-июнь 2020 г</t>
  </si>
  <si>
    <t>(сбросят по почте)</t>
  </si>
  <si>
    <t>Междуреченский городской округ</t>
  </si>
  <si>
    <t>Савченко Степан Юрьевич</t>
  </si>
  <si>
    <t>Начальник отдела муниципальных закупок</t>
  </si>
  <si>
    <t xml:space="preserve">8(38475) 6-28-50, </t>
  </si>
  <si>
    <t>Заключено соглашение с ОТС, готова интеграция с АЦК, знакомятся с эл. магазинами РТС маркет, портал Москвы, информация направлена по ЗМО заказчикам, совещания не проводились, сбросил   принятый НПА Кемерово</t>
  </si>
  <si>
    <t>8 923 623 12 12</t>
  </si>
  <si>
    <t>Мысковский городской округ</t>
  </si>
  <si>
    <t>Новоселова Наталья Витальевна</t>
  </si>
  <si>
    <t>Начальник отдела муниципальных закупок администрации Мысковского городского округа</t>
  </si>
  <si>
    <t>8(38474)20403</t>
  </si>
  <si>
    <t>зашевелились, готовят проект НПА, и дистанционное совещание</t>
  </si>
  <si>
    <t>8-905-966-34-84</t>
  </si>
  <si>
    <t>(делают, как будет готов проект сбросят на почту)</t>
  </si>
  <si>
    <t>Новокузнецкий городской округ</t>
  </si>
  <si>
    <t>Орлова Наталья Васильевна</t>
  </si>
  <si>
    <t>Начальник управления закупок</t>
  </si>
  <si>
    <t>(3843) 322-959, 8-905-905-4224</t>
  </si>
  <si>
    <t>работа с НПА начата, сбросит проект на почту, совещания проводились в формате семинаров, работа ведется</t>
  </si>
  <si>
    <t>(сбросят на почту)</t>
  </si>
  <si>
    <t>Павловская Светлана Викторовна</t>
  </si>
  <si>
    <t>Начальник отдела экономики и ценообразования</t>
  </si>
  <si>
    <t>8(3847)14-30-00,</t>
  </si>
  <si>
    <t>Провели дистанционные совещания , направили письма заказчикам, проект НПА на согласовании , проект сбросят на почту</t>
  </si>
  <si>
    <t>8-923-462-75-10</t>
  </si>
  <si>
    <t>Прокопьевский городской округ</t>
  </si>
  <si>
    <t>Ломакина Елена Геннадьевна</t>
  </si>
  <si>
    <t>начальник отдела закупок администрации города Прокопьевск</t>
  </si>
  <si>
    <t>8(3846)61-26-97 ;   8-904-572-11-13</t>
  </si>
  <si>
    <t>Проект НПА и находится на согласовании, ждем подписанный, совещания с заказчиками проводилось.</t>
  </si>
  <si>
    <t>Полысаевский городской округ</t>
  </si>
  <si>
    <t>Апарина Лариса Павловна</t>
  </si>
  <si>
    <t>(38456)43995, 89235166216</t>
  </si>
  <si>
    <t>Провели дистанционные совещания , проведена работа с заказчиками, проект НПА готов на согласовании , проект сбросят на почту</t>
  </si>
  <si>
    <t>Тайгинский городской округ</t>
  </si>
  <si>
    <t>Васильев Павел Николаевич</t>
  </si>
  <si>
    <t>Юрисконсульт администрации Тайгинского городского округа</t>
  </si>
  <si>
    <t>8(38448) 2-43-51</t>
  </si>
  <si>
    <t>Не принят,</t>
  </si>
  <si>
    <t>На 1,2 ВКС присутствовал, работа с НПА не начиналась, составлено письмо рекомендательного характера на заказчиков, после 1-го ВКС проводили совещания с заказчиками</t>
  </si>
  <si>
    <t>8-923-613-77-53</t>
  </si>
  <si>
    <t xml:space="preserve">(составлено письмо рекомендательного хар-ра) </t>
  </si>
  <si>
    <t>(нет не камеры не микрофона !!!)</t>
  </si>
  <si>
    <t>Юргинский городской округ</t>
  </si>
  <si>
    <t>Олейникова Елена Васильевна</t>
  </si>
  <si>
    <t>8(38451)47027, 89235162510</t>
  </si>
  <si>
    <t>Проект на согласовании в</t>
  </si>
  <si>
    <t>Создан проект НПА, находится в юрилическом комитете, проект есть, в папке НПА, совещания с заказчиками проводилось, все в работе.</t>
  </si>
  <si>
    <t>Краснобродский городской округ</t>
  </si>
  <si>
    <t>Андрущенко Ирина Юрьевна</t>
  </si>
  <si>
    <t>8(38452)75270, 89505955857</t>
  </si>
  <si>
    <t>Распоряжение № 277р</t>
  </si>
  <si>
    <t>НПА принято распоряжение,</t>
  </si>
  <si>
    <t>от 22.05.2020</t>
  </si>
  <si>
    <t>зарегистрировались на РТС Маркете, изучают портал Москвы, 25.05 хотят отыграть оду свою закупку, совещания с заказчиками проводилось по телефону.</t>
  </si>
  <si>
    <t>Беловский муниципальный район</t>
  </si>
  <si>
    <t>Ерофеева Ольга Викторовна</t>
  </si>
  <si>
    <t>Начальник отдела по внутреннему финансовому контролю и контролю в сфере закупок</t>
  </si>
  <si>
    <t>8(38452)28224, 8(960)9094210</t>
  </si>
  <si>
    <t>Проект Глава подписал, 28.05.2020 сбросят</t>
  </si>
  <si>
    <t>На 1,2 ВКС присутствовали, постановление Глава подписал, в отпуске, 28.05.2020 выдит на ВКС и сбросит НПА работу с  заказчиками проводили по телефону, все в работе.</t>
  </si>
  <si>
    <t>Гурьевский муниципальный район</t>
  </si>
  <si>
    <t>Ажищева Анжела Владимировна</t>
  </si>
  <si>
    <t>Заместитель главы района по экономике и развитию</t>
  </si>
  <si>
    <t>(38463) 5-01-10, 8-905-907-23-32</t>
  </si>
  <si>
    <t>На 1,2 ВКС не присутствовали, создан проект НПА, находится на согласовании 25-29 мая подпишут, вчера 21.05 все мат-лы от ДКС получили, работу с  заказчиками проводили, все в работе.</t>
  </si>
  <si>
    <t>Ижморский мунициральным округ</t>
  </si>
  <si>
    <t>Домахин Сергей Сергеевич</t>
  </si>
  <si>
    <t>Заместитель главы округа по экономическим вопросам</t>
  </si>
  <si>
    <t>8-384-59-23-469,  8-913-404-35-00</t>
  </si>
  <si>
    <t>Поставление</t>
  </si>
  <si>
    <t>На 1, ВКС присутствовал, на 2 ВКС не был,  говорит постановление есть, будет на месте сбросит, работа с заказчиками была дистанционно, планируют собрать на неделе с 25-29.05 .</t>
  </si>
  <si>
    <t>№ 546 п от 20.05.2020 г,</t>
  </si>
  <si>
    <t>Крапивинский муниципальный округ</t>
  </si>
  <si>
    <t>Корнишина Елена Геннадьевна</t>
  </si>
  <si>
    <t>8(38446)21078, 89511799923</t>
  </si>
  <si>
    <t>работа с НПА начнут с 25.05.2020, совещания с заказчиками и работа проводились, для примера сбросил НПА Кемерово</t>
  </si>
  <si>
    <t>(в работе)</t>
  </si>
  <si>
    <t>Кемеровский муниципальный округ</t>
  </si>
  <si>
    <t>Чиркова Анастасия Вадимовна</t>
  </si>
  <si>
    <t>Начальник отдела закупок товаров, работ и услуг для муниципальных нужд</t>
  </si>
  <si>
    <t>(3842) 75-68-19,  8-923-520-67-50</t>
  </si>
  <si>
    <t xml:space="preserve">Проект НПА на согласовании, сбросит на почту,  совещания с заказчиками и работа проводились, для </t>
  </si>
  <si>
    <t>Ленинск-кузнецкий муниципальный округ</t>
  </si>
  <si>
    <t>Агеева Юлия Евгеньевна</t>
  </si>
  <si>
    <t>8(3845)67-39-39,</t>
  </si>
  <si>
    <t>На 1, ВКС присутствовали, на 2 ВКС не было звука,  создан проект НПА, находится на согласовании у зам Главы, работу с  заказчиками проводили, все в работе.</t>
  </si>
  <si>
    <t>8-950-571-35-06</t>
  </si>
  <si>
    <t>Мариинский муниципальный район</t>
  </si>
  <si>
    <t>Герман Яна Павловна</t>
  </si>
  <si>
    <t>заместитель главы</t>
  </si>
  <si>
    <t>8(38443) 5-30-98, +7-905-902-51-32</t>
  </si>
  <si>
    <t>Распоряжение № 77р</t>
  </si>
  <si>
    <t>Райская Наталья Николаевна</t>
  </si>
  <si>
    <t>начальник отдела цен, тарифов и муниципальных закупок</t>
  </si>
  <si>
    <t>8(38443) 5-05-10, +7-905-079-38-88</t>
  </si>
  <si>
    <t>На 1, 2 ВКС присутствовали,  работу с  заказчиками проводили, на портале поставщиков и РТС пробовали размещать.</t>
  </si>
  <si>
    <t>Новокузнецкий муниципальный район</t>
  </si>
  <si>
    <t>Пудовкина Маргарита Владимировна</t>
  </si>
  <si>
    <t>Заведующая сектором управления бухгалтерского учета и муниципального заказа</t>
  </si>
  <si>
    <t>8(3843)32-08-36, 8-923-627-25-92</t>
  </si>
  <si>
    <t>Проект постановления на согласовании в ПУ</t>
  </si>
  <si>
    <t>На 1, 2 ВКС присутствовали,  проект НПА, находится на согласов. В правовом управл., рабоу с  заказчиками проводили, на портале поставщиков, выбрали по функционалу РТС-Маркет, размещать не прбывали</t>
  </si>
  <si>
    <t>Прокопьевский муниципальный округ</t>
  </si>
  <si>
    <t>Зимаева Наталья Николаевна</t>
  </si>
  <si>
    <t>Заместитель главы округ по экономике и финансам</t>
  </si>
  <si>
    <t>8(3846) 62-62-83, 8(913)309-44-31,для группы  8908-954-84-96</t>
  </si>
  <si>
    <t>Проект расп. на согласов.в ПУна подписи</t>
  </si>
  <si>
    <t>Проект распоряжение в на согласовании. В ПУ, сбросит по почте как подпишут, работа с заказчиками проводилась удаленно, с электронными магазинами знакомятся</t>
  </si>
  <si>
    <t>Промышленновский муниципальный округ</t>
  </si>
  <si>
    <t>Иванова Надежда Васильевна</t>
  </si>
  <si>
    <t>Заведующий сектором муниципальных закупок администрации Промышленновского муниципального округа</t>
  </si>
  <si>
    <t>8(38442)71454, 89069281724</t>
  </si>
  <si>
    <t>Постановление№ 852 П от 15.05.2020</t>
  </si>
  <si>
    <t>На 1,ВКС была, на 2 ВКС нет (в отпуске) распоряжение принято, по электронке отправят,  работа с заказчиками ведется (совещания с заказчиками проведены удаленно) УО, УК,УЖ  размещаются на портале поста Москвы</t>
  </si>
  <si>
    <t>Таштагольский муниципальный район</t>
  </si>
  <si>
    <t>Каш Светлана Васильевна</t>
  </si>
  <si>
    <t>Начальник отдела по размещению муниципального заказа</t>
  </si>
  <si>
    <t xml:space="preserve">(38473)3-36-09, </t>
  </si>
  <si>
    <t>Проект Распоряжения на подписи</t>
  </si>
  <si>
    <t>На 1, 2 ВКС была,  распоряжение принято на подписи у Главы,  совещание с заказчиками проведены удаленно, документ сбросит на почту</t>
  </si>
  <si>
    <t>8-913-403-53-36</t>
  </si>
  <si>
    <t>Тисульский муниципальный район</t>
  </si>
  <si>
    <t>Чернякова Ирина Николаевна</t>
  </si>
  <si>
    <t>Начальник отдела учета администрации Тисульского муниципального района</t>
  </si>
  <si>
    <t>8(38447)21133 8-951-595-61-04</t>
  </si>
  <si>
    <t>Ничего не делалось, на ВКС1 не была (была в отпуске) , материалов не получали, работа с НПА не начиналась, работа с заказчиками и совещания не проводились,</t>
  </si>
  <si>
    <t>для примера сбросил НПА Кемерово</t>
  </si>
  <si>
    <t>Топкинский муниципальный округ</t>
  </si>
  <si>
    <t>Данилюк Светлана Викторовна</t>
  </si>
  <si>
    <t>и.о. заместителя главы Топкинского муниципального округа по финансам, экономике и промышленности</t>
  </si>
  <si>
    <t>8 (38454) 47937</t>
  </si>
  <si>
    <t>На 1,2 ВКС присутствовали, создан проект НПА определяются по сумме п. 4,5, 25.05. проводят очередное совещание по оставшимся вопросам, все в работе, проект НПА сбросят на почту, для примера сбросил НПА Кемерово</t>
  </si>
  <si>
    <t>8 906 923 55 05</t>
  </si>
  <si>
    <t>Тяжинский муниципальный округ</t>
  </si>
  <si>
    <t>Лунева Раиса Александровна</t>
  </si>
  <si>
    <t>8(38449) 2-84-38, 8(923)5109919</t>
  </si>
  <si>
    <t>Распоряжение  327-р от 21.05.2020</t>
  </si>
  <si>
    <t>На 1, 2 ВКС была,  распоряжение принято,  совещание с заказчиками проведены, документ сбросит на почту</t>
  </si>
  <si>
    <t>Чебулинский  муниципальный  округ</t>
  </si>
  <si>
    <t>Паршикова Марина Витальевна</t>
  </si>
  <si>
    <t>Контрактный  управляющий управления образования Чебулинского муниципального округа</t>
  </si>
  <si>
    <t>8(384 44)2 13 95, 8 991 372 52 62</t>
  </si>
  <si>
    <t>Постановление №265-п от 21.05.2020</t>
  </si>
  <si>
    <t>Постановление принято.</t>
  </si>
  <si>
    <t>Отв. Шелкова Ирина Аркадьевна 8-384-44-6-10-35</t>
  </si>
  <si>
    <t>Юргинский  муниципальный округ</t>
  </si>
  <si>
    <t>Кобзева Любовь Николаевна</t>
  </si>
  <si>
    <t>Главный специалист сектора по муниципальным закупкам администрации Юргинского муниципального округа</t>
  </si>
  <si>
    <t>8(38451)4-18-38, 89505928355</t>
  </si>
  <si>
    <t>Проект на подписи</t>
  </si>
  <si>
    <t>На 1,2 ВКС присутствовали, не работал микрофон, писали в чате, создан проект НПА на подписи, совещания с заказчиками проводили на удаленке, знакомятся с магазинами, на неделе будут размещаться</t>
  </si>
  <si>
    <t>Яйский муниципальный округ</t>
  </si>
  <si>
    <t>Паранюшкина Елена Викторовна</t>
  </si>
  <si>
    <t>Консультант-советник по муниципальным закупкам и прогнозированию отдела  экономического развития территории</t>
  </si>
  <si>
    <t>8 (384-41) 2-10-81, 8-951-185-95-45</t>
  </si>
  <si>
    <t>Не принят. Отправили на согласование в прокуратуру, (сбросит проект на почту)</t>
  </si>
  <si>
    <t>Работу не начинали</t>
  </si>
  <si>
    <t>На 1 ВКС была, на 2 нет, работа с НПА в стадии согласов., проект сбросит, совещания с заказчиками провели дистанционно</t>
  </si>
  <si>
    <t>Яшкинский муниципальный район</t>
  </si>
  <si>
    <t>Чернова Наталья Андреевна</t>
  </si>
  <si>
    <t>Начальник отдела муниципальных закупок Управления жизнеобеспечения и градостроительства администрации Яшкинского муниципального района</t>
  </si>
  <si>
    <t>8(3845)52-60-97,   8-951-170-22-74</t>
  </si>
  <si>
    <t>На 1, 2 ВКС присутствовали,   создан проект НПА, находится на согласовании юристов в начале июня подпишут, она в отпуске,  совещания с  заказчиками проводили  все в работе.</t>
  </si>
  <si>
    <t>Исполнитель: Муратова Э.А.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</si>
</sst>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00FF00"/>
        <bgColor rgb="FF33CC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view="pageBreakPreview" zoomScale="76" zoomScaleNormal="100" zoomScalePageLayoutView="76" workbookViewId="0">
      <selection activeCell="H9" sqref="H9:H10"/>
    </sheetView>
  </sheetViews>
  <sheetFormatPr defaultColWidth="9.140625" defaultRowHeight="15" x14ac:dyDescent="0.25"/>
  <cols>
    <col min="1" max="1" width="27.7109375" style="1" customWidth="1"/>
    <col min="2" max="2" width="27.5703125" style="1" customWidth="1"/>
    <col min="3" max="5" width="22.5703125" style="1" customWidth="1"/>
    <col min="6" max="6" width="15.28515625" style="1" customWidth="1"/>
    <col min="7" max="7" width="17.140625" style="2" customWidth="1"/>
    <col min="8" max="8" width="13.7109375" style="2" customWidth="1"/>
    <col min="9" max="9" width="17.140625" style="2" customWidth="1"/>
    <col min="10" max="11" width="17.7109375" style="2" customWidth="1"/>
    <col min="12" max="12" width="31.85546875" style="2" customWidth="1"/>
    <col min="13" max="13" width="24.28515625" style="2" customWidth="1"/>
    <col min="14" max="1024" width="9.140625" style="2"/>
  </cols>
  <sheetData>
    <row r="1" spans="1:12" ht="1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G2" s="1"/>
      <c r="H2" s="1"/>
      <c r="I2" s="1"/>
      <c r="J2" s="1"/>
      <c r="K2" s="1"/>
      <c r="L2" s="1"/>
    </row>
    <row r="3" spans="1:12" x14ac:dyDescent="0.25">
      <c r="G3" s="1"/>
      <c r="H3" s="1"/>
      <c r="I3" s="1"/>
      <c r="J3" s="1"/>
      <c r="K3" s="1"/>
      <c r="L3" s="1"/>
    </row>
    <row r="4" spans="1:12" x14ac:dyDescent="0.25">
      <c r="G4" s="1"/>
      <c r="H4" s="1"/>
      <c r="I4" s="1"/>
      <c r="J4" s="1"/>
      <c r="K4" s="1"/>
      <c r="L4" s="1"/>
    </row>
    <row r="6" spans="1:12" ht="84" customHeight="1" x14ac:dyDescent="0.25">
      <c r="A6" s="33" t="s">
        <v>1</v>
      </c>
      <c r="B6" s="33" t="s">
        <v>2</v>
      </c>
      <c r="C6" s="33" t="s">
        <v>3</v>
      </c>
      <c r="D6" s="33" t="s">
        <v>4</v>
      </c>
      <c r="E6" s="33"/>
      <c r="F6" s="33" t="s">
        <v>5</v>
      </c>
      <c r="G6" s="33"/>
      <c r="H6" s="33" t="s">
        <v>6</v>
      </c>
      <c r="I6" s="33"/>
      <c r="J6" s="33" t="s">
        <v>7</v>
      </c>
      <c r="K6" s="33" t="s">
        <v>8</v>
      </c>
      <c r="L6" s="33" t="s">
        <v>9</v>
      </c>
    </row>
    <row r="7" spans="1:12" ht="56.25" customHeight="1" x14ac:dyDescent="0.25">
      <c r="A7" s="33"/>
      <c r="B7" s="33"/>
      <c r="C7" s="33"/>
      <c r="D7" s="3" t="s">
        <v>10</v>
      </c>
      <c r="E7" s="3" t="s">
        <v>11</v>
      </c>
      <c r="F7" s="3" t="s">
        <v>12</v>
      </c>
      <c r="G7" s="3" t="s">
        <v>13</v>
      </c>
      <c r="H7" s="3" t="s">
        <v>12</v>
      </c>
      <c r="I7" s="3" t="s">
        <v>13</v>
      </c>
      <c r="J7" s="33"/>
      <c r="K7" s="33"/>
      <c r="L7" s="33"/>
    </row>
    <row r="8" spans="1:12" x14ac:dyDescent="0.25">
      <c r="A8" s="4">
        <v>1</v>
      </c>
      <c r="B8" s="4">
        <v>2</v>
      </c>
      <c r="C8" s="4">
        <v>3</v>
      </c>
      <c r="D8" s="4" t="s">
        <v>14</v>
      </c>
      <c r="E8" s="4">
        <v>5</v>
      </c>
      <c r="F8" s="4" t="s">
        <v>15</v>
      </c>
      <c r="G8" s="4">
        <v>7</v>
      </c>
      <c r="H8" s="4" t="s">
        <v>16</v>
      </c>
      <c r="I8" s="4">
        <v>9</v>
      </c>
      <c r="J8" s="4">
        <v>10</v>
      </c>
      <c r="K8" s="4">
        <v>11</v>
      </c>
      <c r="L8" s="4">
        <v>12</v>
      </c>
    </row>
    <row r="9" spans="1:12" ht="122.25" customHeight="1" x14ac:dyDescent="0.25">
      <c r="A9" s="33" t="s">
        <v>17</v>
      </c>
      <c r="B9" s="33" t="s">
        <v>18</v>
      </c>
      <c r="C9" s="3" t="s">
        <v>19</v>
      </c>
      <c r="D9" s="34">
        <v>54</v>
      </c>
      <c r="E9" s="33">
        <v>49</v>
      </c>
      <c r="F9" s="35">
        <v>142215.26999999999</v>
      </c>
      <c r="G9" s="33">
        <f>30+28.42+1+1630.8+2247+12.5</f>
        <v>3949.7200000000003</v>
      </c>
      <c r="H9" s="33">
        <v>3058</v>
      </c>
      <c r="I9" s="33">
        <f>4+1+6+5+1+1</f>
        <v>18</v>
      </c>
      <c r="J9" s="33">
        <f>1+1+8+6+1+13</f>
        <v>30</v>
      </c>
      <c r="K9" s="33">
        <f>1.11+150+115.6+31.6</f>
        <v>298.31000000000006</v>
      </c>
      <c r="L9" s="32"/>
    </row>
    <row r="10" spans="1:12" ht="151.5" customHeight="1" x14ac:dyDescent="0.25">
      <c r="A10" s="33"/>
      <c r="B10" s="33"/>
      <c r="C10" s="3" t="s">
        <v>20</v>
      </c>
      <c r="D10" s="34"/>
      <c r="E10" s="33"/>
      <c r="F10" s="35"/>
      <c r="G10" s="33"/>
      <c r="H10" s="33"/>
      <c r="I10" s="33"/>
      <c r="J10" s="33"/>
      <c r="K10" s="33"/>
      <c r="L10" s="33"/>
    </row>
    <row r="11" spans="1:12" x14ac:dyDescent="0.25">
      <c r="D11" s="5"/>
    </row>
    <row r="13" spans="1:12" x14ac:dyDescent="0.25">
      <c r="A13" s="31" t="s">
        <v>250</v>
      </c>
    </row>
    <row r="14" spans="1:12" x14ac:dyDescent="0.25">
      <c r="A14" s="6" t="s">
        <v>21</v>
      </c>
    </row>
    <row r="16" spans="1:12" x14ac:dyDescent="0.25">
      <c r="A16" s="7" t="s">
        <v>22</v>
      </c>
    </row>
    <row r="17" spans="1:1" x14ac:dyDescent="0.25">
      <c r="A17" s="7" t="s">
        <v>23</v>
      </c>
    </row>
  </sheetData>
  <mergeCells count="21">
    <mergeCell ref="A1:L1"/>
    <mergeCell ref="A6:A7"/>
    <mergeCell ref="B6:B7"/>
    <mergeCell ref="C6:C7"/>
    <mergeCell ref="D6:E6"/>
    <mergeCell ref="F6:G6"/>
    <mergeCell ref="H6:I6"/>
    <mergeCell ref="J6:J7"/>
    <mergeCell ref="K6:K7"/>
    <mergeCell ref="L6:L7"/>
    <mergeCell ref="A9:A10"/>
    <mergeCell ref="B9:B10"/>
    <mergeCell ref="D9:D10"/>
    <mergeCell ref="E9:E10"/>
    <mergeCell ref="F9:F10"/>
    <mergeCell ref="L9:L10"/>
    <mergeCell ref="G9:G10"/>
    <mergeCell ref="H9:H10"/>
    <mergeCell ref="I9:I10"/>
    <mergeCell ref="J9:J10"/>
    <mergeCell ref="K9:K10"/>
  </mergeCells>
  <pageMargins left="0.25" right="0.25" top="0.75" bottom="0.75" header="0.51180555555555496" footer="0.51180555555555496"/>
  <pageSetup paperSize="9" scale="56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view="pageBreakPreview" topLeftCell="C1" zoomScaleNormal="100" workbookViewId="0">
      <selection activeCell="A74" sqref="A74:A76"/>
    </sheetView>
  </sheetViews>
  <sheetFormatPr defaultColWidth="9.140625" defaultRowHeight="15" x14ac:dyDescent="0.25"/>
  <cols>
    <col min="1" max="1" width="9.140625" style="8"/>
    <col min="2" max="2" width="46.7109375" style="8" customWidth="1"/>
    <col min="3" max="3" width="38.5703125" style="8" customWidth="1"/>
    <col min="4" max="4" width="30.42578125" style="8" customWidth="1"/>
    <col min="5" max="5" width="27.42578125" style="8" customWidth="1"/>
    <col min="6" max="6" width="26.5703125" style="2" customWidth="1"/>
    <col min="7" max="7" width="65.85546875" style="8" customWidth="1"/>
    <col min="8" max="1024" width="9.140625" style="2"/>
  </cols>
  <sheetData>
    <row r="1" spans="1:7" s="8" customFormat="1" ht="15" customHeight="1" x14ac:dyDescent="0.25">
      <c r="A1" s="9" t="s">
        <v>24</v>
      </c>
      <c r="B1" s="45" t="s">
        <v>1</v>
      </c>
      <c r="C1" s="45" t="s">
        <v>25</v>
      </c>
      <c r="D1" s="45" t="s">
        <v>26</v>
      </c>
      <c r="E1" s="45" t="s">
        <v>27</v>
      </c>
      <c r="F1" s="10" t="s">
        <v>28</v>
      </c>
      <c r="G1" s="10" t="s">
        <v>29</v>
      </c>
    </row>
    <row r="2" spans="1:7" s="8" customFormat="1" x14ac:dyDescent="0.25">
      <c r="A2" s="11" t="s">
        <v>30</v>
      </c>
      <c r="B2" s="45"/>
      <c r="C2" s="45"/>
      <c r="D2" s="45"/>
      <c r="E2" s="45"/>
      <c r="F2" s="12" t="s">
        <v>31</v>
      </c>
      <c r="G2" s="12" t="s">
        <v>32</v>
      </c>
    </row>
    <row r="3" spans="1:7" s="8" customFormat="1" x14ac:dyDescent="0.25">
      <c r="A3" s="13"/>
      <c r="B3" s="45"/>
      <c r="C3" s="45"/>
      <c r="D3" s="45"/>
      <c r="E3" s="45"/>
      <c r="F3" s="12" t="s">
        <v>33</v>
      </c>
      <c r="G3" s="12" t="s">
        <v>34</v>
      </c>
    </row>
    <row r="4" spans="1:7" s="8" customFormat="1" x14ac:dyDescent="0.25">
      <c r="A4" s="14"/>
      <c r="B4" s="45"/>
      <c r="C4" s="45"/>
      <c r="D4" s="45"/>
      <c r="E4" s="45"/>
      <c r="F4" s="15" t="s">
        <v>35</v>
      </c>
      <c r="G4" s="15" t="s">
        <v>36</v>
      </c>
    </row>
    <row r="5" spans="1:7" ht="31.5" x14ac:dyDescent="0.25">
      <c r="A5" s="16">
        <v>1</v>
      </c>
      <c r="B5" s="17" t="s">
        <v>37</v>
      </c>
      <c r="C5" s="17" t="s">
        <v>38</v>
      </c>
      <c r="D5" s="17" t="s">
        <v>39</v>
      </c>
      <c r="E5" s="17" t="s">
        <v>40</v>
      </c>
      <c r="F5" s="18" t="s">
        <v>41</v>
      </c>
      <c r="G5" s="19" t="s">
        <v>41</v>
      </c>
    </row>
    <row r="6" spans="1:7" ht="31.5" customHeight="1" x14ac:dyDescent="0.25">
      <c r="A6" s="38">
        <v>1</v>
      </c>
      <c r="B6" s="38" t="s">
        <v>37</v>
      </c>
      <c r="C6" s="38" t="s">
        <v>42</v>
      </c>
      <c r="D6" s="38" t="s">
        <v>43</v>
      </c>
      <c r="E6" s="38" t="s">
        <v>44</v>
      </c>
      <c r="F6" s="20" t="s">
        <v>45</v>
      </c>
      <c r="G6" s="21" t="s">
        <v>46</v>
      </c>
    </row>
    <row r="7" spans="1:7" ht="15.75" x14ac:dyDescent="0.25">
      <c r="A7" s="38"/>
      <c r="B7" s="38"/>
      <c r="C7" s="38"/>
      <c r="D7" s="38"/>
      <c r="E7" s="38"/>
      <c r="F7" s="18" t="s">
        <v>47</v>
      </c>
      <c r="G7" s="19" t="s">
        <v>48</v>
      </c>
    </row>
    <row r="8" spans="1:7" ht="45" customHeight="1" x14ac:dyDescent="0.25">
      <c r="A8" s="38">
        <v>2</v>
      </c>
      <c r="B8" s="38" t="s">
        <v>49</v>
      </c>
      <c r="C8" s="38" t="s">
        <v>50</v>
      </c>
      <c r="D8" s="38" t="s">
        <v>51</v>
      </c>
      <c r="E8" s="38" t="s">
        <v>52</v>
      </c>
      <c r="F8" s="22" t="s">
        <v>53</v>
      </c>
      <c r="G8" s="39" t="s">
        <v>54</v>
      </c>
    </row>
    <row r="9" spans="1:7" ht="15.75" x14ac:dyDescent="0.25">
      <c r="A9" s="38"/>
      <c r="B9" s="38"/>
      <c r="C9" s="38"/>
      <c r="D9" s="38"/>
      <c r="E9" s="38"/>
      <c r="F9" s="22" t="s">
        <v>55</v>
      </c>
      <c r="G9" s="39"/>
    </row>
    <row r="10" spans="1:7" ht="15.75" x14ac:dyDescent="0.25">
      <c r="A10" s="38"/>
      <c r="B10" s="38"/>
      <c r="C10" s="38"/>
      <c r="D10" s="38"/>
      <c r="E10" s="38"/>
      <c r="F10" s="23"/>
      <c r="G10" s="39"/>
    </row>
    <row r="11" spans="1:7" ht="40.5" customHeight="1" x14ac:dyDescent="0.25">
      <c r="A11" s="38">
        <v>3</v>
      </c>
      <c r="B11" s="38" t="s">
        <v>56</v>
      </c>
      <c r="C11" s="38" t="s">
        <v>57</v>
      </c>
      <c r="D11" s="38" t="s">
        <v>58</v>
      </c>
      <c r="E11" s="38" t="s">
        <v>59</v>
      </c>
      <c r="F11" s="22" t="s">
        <v>53</v>
      </c>
      <c r="G11" s="39" t="s">
        <v>60</v>
      </c>
    </row>
    <row r="12" spans="1:7" ht="15.75" x14ac:dyDescent="0.25">
      <c r="A12" s="38"/>
      <c r="B12" s="38"/>
      <c r="C12" s="38"/>
      <c r="D12" s="38"/>
      <c r="E12" s="38"/>
      <c r="F12" s="22" t="s">
        <v>55</v>
      </c>
      <c r="G12" s="39"/>
    </row>
    <row r="13" spans="1:7" ht="15.75" x14ac:dyDescent="0.25">
      <c r="A13" s="38"/>
      <c r="B13" s="38"/>
      <c r="C13" s="38"/>
      <c r="D13" s="38"/>
      <c r="E13" s="38"/>
      <c r="F13" s="23"/>
      <c r="G13" s="39"/>
    </row>
    <row r="14" spans="1:7" ht="31.5" x14ac:dyDescent="0.25">
      <c r="A14" s="16">
        <v>4</v>
      </c>
      <c r="B14" s="17" t="s">
        <v>61</v>
      </c>
      <c r="C14" s="17" t="s">
        <v>62</v>
      </c>
      <c r="D14" s="17" t="s">
        <v>63</v>
      </c>
      <c r="E14" s="17" t="s">
        <v>64</v>
      </c>
      <c r="F14" s="24" t="s">
        <v>65</v>
      </c>
      <c r="G14" s="19" t="s">
        <v>66</v>
      </c>
    </row>
    <row r="15" spans="1:7" ht="15.75" customHeight="1" x14ac:dyDescent="0.25">
      <c r="A15" s="38">
        <v>5</v>
      </c>
      <c r="B15" s="38" t="s">
        <v>67</v>
      </c>
      <c r="C15" s="38" t="s">
        <v>68</v>
      </c>
      <c r="D15" s="38" t="s">
        <v>69</v>
      </c>
      <c r="E15" s="38" t="s">
        <v>70</v>
      </c>
      <c r="F15" s="20" t="s">
        <v>71</v>
      </c>
      <c r="G15" s="21" t="s">
        <v>72</v>
      </c>
    </row>
    <row r="16" spans="1:7" ht="47.25" x14ac:dyDescent="0.25">
      <c r="A16" s="38"/>
      <c r="B16" s="38"/>
      <c r="C16" s="38"/>
      <c r="D16" s="38"/>
      <c r="E16" s="38"/>
      <c r="F16" s="18" t="s">
        <v>73</v>
      </c>
      <c r="G16" s="19" t="s">
        <v>74</v>
      </c>
    </row>
    <row r="17" spans="1:7" ht="31.5" customHeight="1" x14ac:dyDescent="0.25">
      <c r="A17" s="38">
        <v>6</v>
      </c>
      <c r="B17" s="38" t="s">
        <v>75</v>
      </c>
      <c r="C17" s="38" t="s">
        <v>76</v>
      </c>
      <c r="D17" s="38" t="s">
        <v>77</v>
      </c>
      <c r="E17" s="38">
        <v>89069835002</v>
      </c>
      <c r="F17" s="20" t="s">
        <v>71</v>
      </c>
      <c r="G17" s="21" t="s">
        <v>78</v>
      </c>
    </row>
    <row r="18" spans="1:7" ht="54.75" customHeight="1" x14ac:dyDescent="0.25">
      <c r="A18" s="38"/>
      <c r="B18" s="38"/>
      <c r="C18" s="38"/>
      <c r="D18" s="38"/>
      <c r="E18" s="38"/>
      <c r="F18" s="18" t="s">
        <v>79</v>
      </c>
      <c r="G18" s="19" t="s">
        <v>80</v>
      </c>
    </row>
    <row r="19" spans="1:7" ht="55.5" customHeight="1" x14ac:dyDescent="0.25">
      <c r="A19" s="38">
        <v>7</v>
      </c>
      <c r="B19" s="38" t="s">
        <v>81</v>
      </c>
      <c r="C19" s="38" t="s">
        <v>82</v>
      </c>
      <c r="D19" s="38" t="s">
        <v>83</v>
      </c>
      <c r="E19" s="38" t="s">
        <v>84</v>
      </c>
      <c r="F19" s="22" t="s">
        <v>53</v>
      </c>
      <c r="G19" s="39" t="s">
        <v>85</v>
      </c>
    </row>
    <row r="20" spans="1:7" ht="15.75" x14ac:dyDescent="0.25">
      <c r="A20" s="38"/>
      <c r="B20" s="38"/>
      <c r="C20" s="38"/>
      <c r="D20" s="38"/>
      <c r="E20" s="38"/>
      <c r="F20" s="22" t="s">
        <v>86</v>
      </c>
      <c r="G20" s="39"/>
    </row>
    <row r="21" spans="1:7" ht="41.25" customHeight="1" x14ac:dyDescent="0.25">
      <c r="A21" s="38"/>
      <c r="B21" s="38"/>
      <c r="C21" s="38"/>
      <c r="D21" s="38"/>
      <c r="E21" s="38"/>
      <c r="F21" s="25"/>
      <c r="G21" s="39"/>
    </row>
    <row r="22" spans="1:7" ht="14.25" customHeight="1" x14ac:dyDescent="0.25">
      <c r="A22" s="38">
        <v>8</v>
      </c>
      <c r="B22" s="38" t="s">
        <v>87</v>
      </c>
      <c r="C22" s="38" t="s">
        <v>88</v>
      </c>
      <c r="D22" s="38" t="s">
        <v>89</v>
      </c>
      <c r="E22" s="26" t="s">
        <v>90</v>
      </c>
      <c r="F22" s="27" t="s">
        <v>71</v>
      </c>
      <c r="G22" s="39" t="s">
        <v>91</v>
      </c>
    </row>
    <row r="23" spans="1:7" ht="65.25" customHeight="1" x14ac:dyDescent="0.25">
      <c r="A23" s="38"/>
      <c r="B23" s="38"/>
      <c r="C23" s="38"/>
      <c r="D23" s="38"/>
      <c r="E23" s="17" t="s">
        <v>92</v>
      </c>
      <c r="F23" s="24" t="s">
        <v>79</v>
      </c>
      <c r="G23" s="39"/>
    </row>
    <row r="24" spans="1:7" ht="33.75" customHeight="1" x14ac:dyDescent="0.25">
      <c r="A24" s="38">
        <v>9</v>
      </c>
      <c r="B24" s="38" t="s">
        <v>93</v>
      </c>
      <c r="C24" s="38" t="s">
        <v>94</v>
      </c>
      <c r="D24" s="38" t="s">
        <v>95</v>
      </c>
      <c r="E24" s="26" t="s">
        <v>96</v>
      </c>
      <c r="F24" s="20" t="s">
        <v>45</v>
      </c>
      <c r="G24" s="39" t="s">
        <v>97</v>
      </c>
    </row>
    <row r="25" spans="1:7" ht="62.25" customHeight="1" x14ac:dyDescent="0.25">
      <c r="A25" s="38"/>
      <c r="B25" s="38"/>
      <c r="C25" s="38"/>
      <c r="D25" s="38"/>
      <c r="E25" s="17" t="s">
        <v>98</v>
      </c>
      <c r="F25" s="18" t="s">
        <v>99</v>
      </c>
      <c r="G25" s="39"/>
    </row>
    <row r="26" spans="1:7" ht="63.75" customHeight="1" x14ac:dyDescent="0.25">
      <c r="A26" s="38">
        <v>10</v>
      </c>
      <c r="B26" s="38" t="s">
        <v>100</v>
      </c>
      <c r="C26" s="38" t="s">
        <v>101</v>
      </c>
      <c r="D26" s="38" t="s">
        <v>102</v>
      </c>
      <c r="E26" s="38" t="s">
        <v>103</v>
      </c>
      <c r="F26" s="22" t="s">
        <v>53</v>
      </c>
      <c r="G26" s="39" t="s">
        <v>104</v>
      </c>
    </row>
    <row r="27" spans="1:7" ht="15.75" x14ac:dyDescent="0.25">
      <c r="A27" s="38"/>
      <c r="B27" s="38"/>
      <c r="C27" s="38"/>
      <c r="D27" s="38"/>
      <c r="E27" s="38"/>
      <c r="F27" s="22" t="s">
        <v>105</v>
      </c>
      <c r="G27" s="39"/>
    </row>
    <row r="28" spans="1:7" ht="15.75" x14ac:dyDescent="0.25">
      <c r="A28" s="38"/>
      <c r="B28" s="38"/>
      <c r="C28" s="38"/>
      <c r="D28" s="38"/>
      <c r="E28" s="38"/>
      <c r="F28" s="23"/>
      <c r="G28" s="39"/>
    </row>
    <row r="29" spans="1:7" ht="66.75" customHeight="1" x14ac:dyDescent="0.25">
      <c r="A29" s="38">
        <v>11</v>
      </c>
      <c r="B29" s="38" t="s">
        <v>17</v>
      </c>
      <c r="C29" s="38" t="s">
        <v>106</v>
      </c>
      <c r="D29" s="38" t="s">
        <v>107</v>
      </c>
      <c r="E29" s="26" t="s">
        <v>108</v>
      </c>
      <c r="F29" s="22" t="s">
        <v>53</v>
      </c>
      <c r="G29" s="44" t="s">
        <v>109</v>
      </c>
    </row>
    <row r="30" spans="1:7" ht="15.75" x14ac:dyDescent="0.25">
      <c r="A30" s="38"/>
      <c r="B30" s="38"/>
      <c r="C30" s="38"/>
      <c r="D30" s="38"/>
      <c r="E30" s="26" t="s">
        <v>110</v>
      </c>
      <c r="F30" s="22" t="s">
        <v>105</v>
      </c>
      <c r="G30" s="44"/>
    </row>
    <row r="31" spans="1:7" ht="15.75" x14ac:dyDescent="0.25">
      <c r="A31" s="38"/>
      <c r="B31" s="38"/>
      <c r="C31" s="38"/>
      <c r="D31" s="38"/>
      <c r="E31" s="28"/>
      <c r="F31" s="23"/>
      <c r="G31" s="44"/>
    </row>
    <row r="32" spans="1:7" ht="83.25" customHeight="1" x14ac:dyDescent="0.25">
      <c r="A32" s="38">
        <v>12</v>
      </c>
      <c r="B32" s="38" t="s">
        <v>111</v>
      </c>
      <c r="C32" s="38" t="s">
        <v>112</v>
      </c>
      <c r="D32" s="38" t="s">
        <v>113</v>
      </c>
      <c r="E32" s="38" t="s">
        <v>114</v>
      </c>
      <c r="F32" s="22" t="s">
        <v>53</v>
      </c>
      <c r="G32" s="39" t="s">
        <v>115</v>
      </c>
    </row>
    <row r="33" spans="1:7" ht="15.75" x14ac:dyDescent="0.25">
      <c r="A33" s="38"/>
      <c r="B33" s="38"/>
      <c r="C33" s="38"/>
      <c r="D33" s="38"/>
      <c r="E33" s="38"/>
      <c r="F33" s="22" t="s">
        <v>55</v>
      </c>
      <c r="G33" s="39"/>
    </row>
    <row r="34" spans="1:7" ht="15.75" x14ac:dyDescent="0.25">
      <c r="A34" s="38"/>
      <c r="B34" s="38"/>
      <c r="C34" s="38"/>
      <c r="D34" s="38"/>
      <c r="E34" s="38"/>
      <c r="F34" s="23"/>
      <c r="G34" s="39"/>
    </row>
    <row r="35" spans="1:7" ht="90" customHeight="1" x14ac:dyDescent="0.25">
      <c r="A35" s="38">
        <v>13</v>
      </c>
      <c r="B35" s="38" t="s">
        <v>116</v>
      </c>
      <c r="C35" s="38" t="s">
        <v>117</v>
      </c>
      <c r="D35" s="38" t="s">
        <v>89</v>
      </c>
      <c r="E35" s="38" t="s">
        <v>118</v>
      </c>
      <c r="F35" s="22" t="s">
        <v>53</v>
      </c>
      <c r="G35" s="39" t="s">
        <v>119</v>
      </c>
    </row>
    <row r="36" spans="1:7" ht="15.75" x14ac:dyDescent="0.25">
      <c r="A36" s="38"/>
      <c r="B36" s="38"/>
      <c r="C36" s="38"/>
      <c r="D36" s="38"/>
      <c r="E36" s="38"/>
      <c r="F36" s="22" t="s">
        <v>105</v>
      </c>
      <c r="G36" s="39"/>
    </row>
    <row r="37" spans="1:7" ht="15.75" x14ac:dyDescent="0.25">
      <c r="A37" s="38"/>
      <c r="B37" s="38"/>
      <c r="C37" s="38"/>
      <c r="D37" s="38"/>
      <c r="E37" s="38"/>
      <c r="F37" s="23"/>
      <c r="G37" s="39"/>
    </row>
    <row r="38" spans="1:7" ht="63" customHeight="1" x14ac:dyDescent="0.25">
      <c r="A38" s="38">
        <v>14</v>
      </c>
      <c r="B38" s="38" t="s">
        <v>120</v>
      </c>
      <c r="C38" s="38" t="s">
        <v>121</v>
      </c>
      <c r="D38" s="38" t="s">
        <v>122</v>
      </c>
      <c r="E38" s="26" t="s">
        <v>123</v>
      </c>
      <c r="F38" s="20" t="s">
        <v>124</v>
      </c>
      <c r="G38" s="21" t="s">
        <v>125</v>
      </c>
    </row>
    <row r="39" spans="1:7" ht="47.25" x14ac:dyDescent="0.25">
      <c r="A39" s="38"/>
      <c r="B39" s="38"/>
      <c r="C39" s="38"/>
      <c r="D39" s="38"/>
      <c r="E39" s="26" t="s">
        <v>126</v>
      </c>
      <c r="F39" s="20" t="s">
        <v>127</v>
      </c>
      <c r="G39" s="21" t="s">
        <v>128</v>
      </c>
    </row>
    <row r="40" spans="1:7" ht="15.75" x14ac:dyDescent="0.25">
      <c r="A40" s="38"/>
      <c r="B40" s="38"/>
      <c r="C40" s="38"/>
      <c r="D40" s="38"/>
      <c r="E40" s="29"/>
      <c r="F40" s="20" t="s">
        <v>55</v>
      </c>
      <c r="G40" s="29"/>
    </row>
    <row r="41" spans="1:7" ht="15.75" x14ac:dyDescent="0.25">
      <c r="A41" s="38"/>
      <c r="B41" s="38"/>
      <c r="C41" s="38"/>
      <c r="D41" s="38"/>
      <c r="E41" s="28"/>
      <c r="F41" s="18"/>
      <c r="G41" s="28"/>
    </row>
    <row r="42" spans="1:7" ht="87" customHeight="1" x14ac:dyDescent="0.25">
      <c r="A42" s="38">
        <v>15</v>
      </c>
      <c r="B42" s="38" t="s">
        <v>129</v>
      </c>
      <c r="C42" s="38" t="s">
        <v>130</v>
      </c>
      <c r="D42" s="38" t="s">
        <v>51</v>
      </c>
      <c r="E42" s="38" t="s">
        <v>131</v>
      </c>
      <c r="F42" s="22" t="s">
        <v>132</v>
      </c>
      <c r="G42" s="39" t="s">
        <v>133</v>
      </c>
    </row>
    <row r="43" spans="1:7" ht="15.75" x14ac:dyDescent="0.25">
      <c r="A43" s="38"/>
      <c r="B43" s="38"/>
      <c r="C43" s="38"/>
      <c r="D43" s="38"/>
      <c r="E43" s="38"/>
      <c r="F43" s="23" t="s">
        <v>55</v>
      </c>
      <c r="G43" s="39"/>
    </row>
    <row r="44" spans="1:7" ht="15.75" customHeight="1" x14ac:dyDescent="0.25">
      <c r="A44" s="38">
        <v>16</v>
      </c>
      <c r="B44" s="38" t="s">
        <v>134</v>
      </c>
      <c r="C44" s="38" t="s">
        <v>135</v>
      </c>
      <c r="D44" s="38" t="s">
        <v>89</v>
      </c>
      <c r="E44" s="38" t="s">
        <v>136</v>
      </c>
      <c r="F44" s="27" t="s">
        <v>137</v>
      </c>
      <c r="G44" s="21" t="s">
        <v>138</v>
      </c>
    </row>
    <row r="45" spans="1:7" ht="47.25" x14ac:dyDescent="0.25">
      <c r="A45" s="38"/>
      <c r="B45" s="38"/>
      <c r="C45" s="38"/>
      <c r="D45" s="38"/>
      <c r="E45" s="38"/>
      <c r="F45" s="24" t="s">
        <v>139</v>
      </c>
      <c r="G45" s="19" t="s">
        <v>140</v>
      </c>
    </row>
    <row r="46" spans="1:7" ht="90.75" customHeight="1" x14ac:dyDescent="0.25">
      <c r="A46" s="38">
        <v>17</v>
      </c>
      <c r="B46" s="38" t="s">
        <v>141</v>
      </c>
      <c r="C46" s="38" t="s">
        <v>142</v>
      </c>
      <c r="D46" s="38" t="s">
        <v>143</v>
      </c>
      <c r="E46" s="38" t="s">
        <v>144</v>
      </c>
      <c r="F46" s="27" t="s">
        <v>145</v>
      </c>
      <c r="G46" s="39" t="s">
        <v>146</v>
      </c>
    </row>
    <row r="47" spans="1:7" ht="15.75" x14ac:dyDescent="0.25">
      <c r="A47" s="38"/>
      <c r="B47" s="38"/>
      <c r="C47" s="38"/>
      <c r="D47" s="38"/>
      <c r="E47" s="38"/>
      <c r="F47" s="27" t="s">
        <v>55</v>
      </c>
      <c r="G47" s="39"/>
    </row>
    <row r="48" spans="1:7" ht="15.75" x14ac:dyDescent="0.25">
      <c r="A48" s="38"/>
      <c r="B48" s="38"/>
      <c r="C48" s="38"/>
      <c r="D48" s="38"/>
      <c r="E48" s="38"/>
      <c r="F48" s="24"/>
      <c r="G48" s="39"/>
    </row>
    <row r="49" spans="1:7" ht="87.75" customHeight="1" x14ac:dyDescent="0.25">
      <c r="A49" s="38">
        <v>18</v>
      </c>
      <c r="B49" s="38" t="s">
        <v>147</v>
      </c>
      <c r="C49" s="38" t="s">
        <v>148</v>
      </c>
      <c r="D49" s="38" t="s">
        <v>149</v>
      </c>
      <c r="E49" s="38" t="s">
        <v>150</v>
      </c>
      <c r="F49" s="22" t="s">
        <v>132</v>
      </c>
      <c r="G49" s="39" t="s">
        <v>151</v>
      </c>
    </row>
    <row r="50" spans="1:7" ht="15.75" x14ac:dyDescent="0.25">
      <c r="A50" s="38"/>
      <c r="B50" s="38"/>
      <c r="C50" s="38"/>
      <c r="D50" s="38"/>
      <c r="E50" s="38"/>
      <c r="F50" s="22" t="s">
        <v>55</v>
      </c>
      <c r="G50" s="39"/>
    </row>
    <row r="51" spans="1:7" ht="15.75" x14ac:dyDescent="0.25">
      <c r="A51" s="38"/>
      <c r="B51" s="38"/>
      <c r="C51" s="38"/>
      <c r="D51" s="38"/>
      <c r="E51" s="38"/>
      <c r="F51" s="23"/>
      <c r="G51" s="39"/>
    </row>
    <row r="52" spans="1:7" ht="84.75" customHeight="1" x14ac:dyDescent="0.25">
      <c r="A52" s="38">
        <v>19</v>
      </c>
      <c r="B52" s="38" t="s">
        <v>152</v>
      </c>
      <c r="C52" s="38" t="s">
        <v>153</v>
      </c>
      <c r="D52" s="38" t="s">
        <v>154</v>
      </c>
      <c r="E52" s="38" t="s">
        <v>155</v>
      </c>
      <c r="F52" s="27" t="s">
        <v>156</v>
      </c>
      <c r="G52" s="39" t="s">
        <v>157</v>
      </c>
    </row>
    <row r="53" spans="1:7" ht="15.75" x14ac:dyDescent="0.25">
      <c r="A53" s="38"/>
      <c r="B53" s="38"/>
      <c r="C53" s="38"/>
      <c r="D53" s="38"/>
      <c r="E53" s="38"/>
      <c r="F53" s="27" t="s">
        <v>158</v>
      </c>
      <c r="G53" s="39"/>
    </row>
    <row r="54" spans="1:7" ht="15.75" x14ac:dyDescent="0.25">
      <c r="A54" s="38"/>
      <c r="B54" s="38"/>
      <c r="C54" s="38"/>
      <c r="D54" s="38"/>
      <c r="E54" s="38"/>
      <c r="F54" s="27" t="s">
        <v>55</v>
      </c>
      <c r="G54" s="39"/>
    </row>
    <row r="55" spans="1:7" ht="15.75" x14ac:dyDescent="0.25">
      <c r="A55" s="38"/>
      <c r="B55" s="38"/>
      <c r="C55" s="38"/>
      <c r="D55" s="38"/>
      <c r="E55" s="38"/>
      <c r="F55" s="24"/>
      <c r="G55" s="39"/>
    </row>
    <row r="56" spans="1:7" ht="97.5" customHeight="1" x14ac:dyDescent="0.25">
      <c r="A56" s="38">
        <v>20</v>
      </c>
      <c r="B56" s="38" t="s">
        <v>159</v>
      </c>
      <c r="C56" s="38" t="s">
        <v>160</v>
      </c>
      <c r="D56" s="38" t="s">
        <v>89</v>
      </c>
      <c r="E56" s="38" t="s">
        <v>161</v>
      </c>
      <c r="F56" s="20" t="s">
        <v>45</v>
      </c>
      <c r="G56" s="39" t="s">
        <v>162</v>
      </c>
    </row>
    <row r="57" spans="1:7" ht="15.75" x14ac:dyDescent="0.25">
      <c r="A57" s="38"/>
      <c r="B57" s="38"/>
      <c r="C57" s="38"/>
      <c r="D57" s="38"/>
      <c r="E57" s="38"/>
      <c r="F57" s="20" t="s">
        <v>163</v>
      </c>
      <c r="G57" s="39"/>
    </row>
    <row r="58" spans="1:7" ht="15.75" x14ac:dyDescent="0.25">
      <c r="A58" s="38"/>
      <c r="B58" s="38"/>
      <c r="C58" s="38"/>
      <c r="D58" s="38"/>
      <c r="E58" s="38"/>
      <c r="F58" s="18"/>
      <c r="G58" s="39"/>
    </row>
    <row r="59" spans="1:7" ht="66.75" customHeight="1" x14ac:dyDescent="0.25">
      <c r="A59" s="38">
        <v>21</v>
      </c>
      <c r="B59" s="38" t="s">
        <v>164</v>
      </c>
      <c r="C59" s="38" t="s">
        <v>165</v>
      </c>
      <c r="D59" s="38" t="s">
        <v>166</v>
      </c>
      <c r="E59" s="38" t="s">
        <v>167</v>
      </c>
      <c r="F59" s="22" t="s">
        <v>53</v>
      </c>
      <c r="G59" s="39" t="s">
        <v>168</v>
      </c>
    </row>
    <row r="60" spans="1:7" ht="15.75" x14ac:dyDescent="0.25">
      <c r="A60" s="38"/>
      <c r="B60" s="38"/>
      <c r="C60" s="38"/>
      <c r="D60" s="38"/>
      <c r="E60" s="38"/>
      <c r="F60" s="22" t="s">
        <v>105</v>
      </c>
      <c r="G60" s="39"/>
    </row>
    <row r="61" spans="1:7" ht="15.75" x14ac:dyDescent="0.25">
      <c r="A61" s="38"/>
      <c r="B61" s="38"/>
      <c r="C61" s="38"/>
      <c r="D61" s="38"/>
      <c r="E61" s="38"/>
      <c r="F61" s="23"/>
      <c r="G61" s="39"/>
    </row>
    <row r="62" spans="1:7" ht="114.75" customHeight="1" x14ac:dyDescent="0.25">
      <c r="A62" s="38">
        <v>22</v>
      </c>
      <c r="B62" s="38" t="s">
        <v>169</v>
      </c>
      <c r="C62" s="38" t="s">
        <v>170</v>
      </c>
      <c r="D62" s="38" t="s">
        <v>89</v>
      </c>
      <c r="E62" s="26" t="s">
        <v>171</v>
      </c>
      <c r="F62" s="22" t="s">
        <v>132</v>
      </c>
      <c r="G62" s="39" t="s">
        <v>172</v>
      </c>
    </row>
    <row r="63" spans="1:7" ht="15.75" x14ac:dyDescent="0.25">
      <c r="A63" s="38"/>
      <c r="B63" s="38"/>
      <c r="C63" s="38"/>
      <c r="D63" s="38"/>
      <c r="E63" s="26" t="s">
        <v>173</v>
      </c>
      <c r="F63" s="22" t="s">
        <v>55</v>
      </c>
      <c r="G63" s="39"/>
    </row>
    <row r="64" spans="1:7" ht="15.75" x14ac:dyDescent="0.25">
      <c r="A64" s="38"/>
      <c r="B64" s="38"/>
      <c r="C64" s="38"/>
      <c r="D64" s="38"/>
      <c r="E64" s="28"/>
      <c r="F64" s="23"/>
      <c r="G64" s="39"/>
    </row>
    <row r="65" spans="1:7" ht="15.75" customHeight="1" x14ac:dyDescent="0.25">
      <c r="A65" s="38">
        <v>23</v>
      </c>
      <c r="B65" s="38" t="s">
        <v>174</v>
      </c>
      <c r="C65" s="38" t="s">
        <v>175</v>
      </c>
      <c r="D65" s="38" t="s">
        <v>176</v>
      </c>
      <c r="E65" s="38" t="s">
        <v>177</v>
      </c>
      <c r="F65" s="27" t="s">
        <v>178</v>
      </c>
      <c r="G65" s="38" t="s">
        <v>41</v>
      </c>
    </row>
    <row r="66" spans="1:7" ht="15.75" x14ac:dyDescent="0.25">
      <c r="A66" s="38"/>
      <c r="B66" s="38"/>
      <c r="C66" s="38"/>
      <c r="D66" s="38"/>
      <c r="E66" s="38"/>
      <c r="F66" s="27" t="s">
        <v>55</v>
      </c>
      <c r="G66" s="38"/>
    </row>
    <row r="67" spans="1:7" ht="15.75" x14ac:dyDescent="0.25">
      <c r="A67" s="38"/>
      <c r="B67" s="38"/>
      <c r="C67" s="38"/>
      <c r="D67" s="38"/>
      <c r="E67" s="38"/>
      <c r="F67" s="24"/>
      <c r="G67" s="38"/>
    </row>
    <row r="68" spans="1:7" ht="84" customHeight="1" x14ac:dyDescent="0.25">
      <c r="A68" s="43">
        <v>43853</v>
      </c>
      <c r="B68" s="38" t="s">
        <v>174</v>
      </c>
      <c r="C68" s="38" t="s">
        <v>179</v>
      </c>
      <c r="D68" s="38" t="s">
        <v>180</v>
      </c>
      <c r="E68" s="38" t="s">
        <v>181</v>
      </c>
      <c r="F68" s="27" t="s">
        <v>178</v>
      </c>
      <c r="G68" s="39" t="s">
        <v>182</v>
      </c>
    </row>
    <row r="69" spans="1:7" ht="15.75" x14ac:dyDescent="0.25">
      <c r="A69" s="43"/>
      <c r="B69" s="38"/>
      <c r="C69" s="38"/>
      <c r="D69" s="38"/>
      <c r="E69" s="38"/>
      <c r="F69" s="27" t="s">
        <v>55</v>
      </c>
      <c r="G69" s="39"/>
    </row>
    <row r="70" spans="1:7" ht="15.75" x14ac:dyDescent="0.25">
      <c r="A70" s="43"/>
      <c r="B70" s="38"/>
      <c r="C70" s="38"/>
      <c r="D70" s="38"/>
      <c r="E70" s="38"/>
      <c r="F70" s="30"/>
      <c r="G70" s="39"/>
    </row>
    <row r="71" spans="1:7" ht="61.5" customHeight="1" x14ac:dyDescent="0.25">
      <c r="A71" s="38">
        <v>24</v>
      </c>
      <c r="B71" s="38" t="s">
        <v>183</v>
      </c>
      <c r="C71" s="38" t="s">
        <v>184</v>
      </c>
      <c r="D71" s="38" t="s">
        <v>185</v>
      </c>
      <c r="E71" s="38" t="s">
        <v>186</v>
      </c>
      <c r="F71" s="22" t="s">
        <v>187</v>
      </c>
      <c r="G71" s="39" t="s">
        <v>188</v>
      </c>
    </row>
    <row r="72" spans="1:7" ht="15.75" x14ac:dyDescent="0.25">
      <c r="A72" s="38"/>
      <c r="B72" s="38"/>
      <c r="C72" s="38"/>
      <c r="D72" s="38"/>
      <c r="E72" s="38"/>
      <c r="F72" s="22" t="s">
        <v>55</v>
      </c>
      <c r="G72" s="39"/>
    </row>
    <row r="73" spans="1:7" ht="15.75" x14ac:dyDescent="0.25">
      <c r="A73" s="38"/>
      <c r="B73" s="38"/>
      <c r="C73" s="38"/>
      <c r="D73" s="38"/>
      <c r="E73" s="38"/>
      <c r="F73" s="25"/>
      <c r="G73" s="39"/>
    </row>
    <row r="74" spans="1:7" ht="84" customHeight="1" x14ac:dyDescent="0.25">
      <c r="A74" s="38">
        <v>25</v>
      </c>
      <c r="B74" s="38" t="s">
        <v>189</v>
      </c>
      <c r="C74" s="38" t="s">
        <v>190</v>
      </c>
      <c r="D74" s="38" t="s">
        <v>191</v>
      </c>
      <c r="E74" s="38" t="s">
        <v>192</v>
      </c>
      <c r="F74" s="22" t="s">
        <v>193</v>
      </c>
      <c r="G74" s="39" t="s">
        <v>194</v>
      </c>
    </row>
    <row r="75" spans="1:7" ht="15.75" x14ac:dyDescent="0.25">
      <c r="A75" s="38"/>
      <c r="B75" s="38"/>
      <c r="C75" s="38"/>
      <c r="D75" s="38"/>
      <c r="E75" s="38"/>
      <c r="F75" s="22" t="s">
        <v>55</v>
      </c>
      <c r="G75" s="39"/>
    </row>
    <row r="76" spans="1:7" ht="15.75" x14ac:dyDescent="0.25">
      <c r="A76" s="38"/>
      <c r="B76" s="38"/>
      <c r="C76" s="38"/>
      <c r="D76" s="38"/>
      <c r="E76" s="38"/>
      <c r="F76" s="25"/>
      <c r="G76" s="39"/>
    </row>
    <row r="77" spans="1:7" ht="100.5" customHeight="1" x14ac:dyDescent="0.25">
      <c r="A77" s="38">
        <v>26</v>
      </c>
      <c r="B77" s="38" t="s">
        <v>195</v>
      </c>
      <c r="C77" s="38" t="s">
        <v>196</v>
      </c>
      <c r="D77" s="38" t="s">
        <v>197</v>
      </c>
      <c r="E77" s="38" t="s">
        <v>198</v>
      </c>
      <c r="F77" s="27" t="s">
        <v>199</v>
      </c>
      <c r="G77" s="39" t="s">
        <v>200</v>
      </c>
    </row>
    <row r="78" spans="1:7" ht="15.75" x14ac:dyDescent="0.25">
      <c r="A78" s="38"/>
      <c r="B78" s="38"/>
      <c r="C78" s="38"/>
      <c r="D78" s="38"/>
      <c r="E78" s="38"/>
      <c r="F78" s="27" t="s">
        <v>55</v>
      </c>
      <c r="G78" s="39"/>
    </row>
    <row r="79" spans="1:7" ht="15.75" x14ac:dyDescent="0.25">
      <c r="A79" s="38"/>
      <c r="B79" s="38"/>
      <c r="C79" s="38"/>
      <c r="D79" s="38"/>
      <c r="E79" s="38"/>
      <c r="F79" s="30"/>
      <c r="G79" s="39"/>
    </row>
    <row r="80" spans="1:7" ht="96.75" customHeight="1" x14ac:dyDescent="0.25">
      <c r="A80" s="38">
        <v>27</v>
      </c>
      <c r="B80" s="38" t="s">
        <v>201</v>
      </c>
      <c r="C80" s="38" t="s">
        <v>202</v>
      </c>
      <c r="D80" s="38" t="s">
        <v>203</v>
      </c>
      <c r="E80" s="26" t="s">
        <v>204</v>
      </c>
      <c r="F80" s="22" t="s">
        <v>205</v>
      </c>
      <c r="G80" s="39" t="s">
        <v>206</v>
      </c>
    </row>
    <row r="81" spans="1:7" ht="15.75" x14ac:dyDescent="0.25">
      <c r="A81" s="38"/>
      <c r="B81" s="38"/>
      <c r="C81" s="38"/>
      <c r="D81" s="38"/>
      <c r="E81" s="26" t="s">
        <v>207</v>
      </c>
      <c r="F81" s="22" t="s">
        <v>55</v>
      </c>
      <c r="G81" s="39"/>
    </row>
    <row r="82" spans="1:7" ht="15.75" x14ac:dyDescent="0.25">
      <c r="A82" s="38"/>
      <c r="B82" s="38"/>
      <c r="C82" s="38"/>
      <c r="D82" s="38"/>
      <c r="E82" s="28"/>
      <c r="F82" s="23"/>
      <c r="G82" s="39"/>
    </row>
    <row r="83" spans="1:7" ht="47.25" customHeight="1" x14ac:dyDescent="0.25">
      <c r="A83" s="38">
        <v>28</v>
      </c>
      <c r="B83" s="38" t="s">
        <v>208</v>
      </c>
      <c r="C83" s="38" t="s">
        <v>209</v>
      </c>
      <c r="D83" s="38" t="s">
        <v>210</v>
      </c>
      <c r="E83" s="42" t="s">
        <v>211</v>
      </c>
      <c r="F83" s="40" t="s">
        <v>45</v>
      </c>
      <c r="G83" s="21" t="s">
        <v>212</v>
      </c>
    </row>
    <row r="84" spans="1:7" ht="15.75" x14ac:dyDescent="0.25">
      <c r="A84" s="38"/>
      <c r="B84" s="38"/>
      <c r="C84" s="38"/>
      <c r="D84" s="38"/>
      <c r="E84" s="42"/>
      <c r="F84" s="40"/>
      <c r="G84" s="19" t="s">
        <v>213</v>
      </c>
    </row>
    <row r="85" spans="1:7" ht="114" customHeight="1" x14ac:dyDescent="0.25">
      <c r="A85" s="38">
        <v>29</v>
      </c>
      <c r="B85" s="38" t="s">
        <v>214</v>
      </c>
      <c r="C85" s="38" t="s">
        <v>215</v>
      </c>
      <c r="D85" s="38" t="s">
        <v>216</v>
      </c>
      <c r="E85" s="26" t="s">
        <v>217</v>
      </c>
      <c r="F85" s="22" t="s">
        <v>132</v>
      </c>
      <c r="G85" s="39" t="s">
        <v>218</v>
      </c>
    </row>
    <row r="86" spans="1:7" ht="15.75" x14ac:dyDescent="0.25">
      <c r="A86" s="38"/>
      <c r="B86" s="38"/>
      <c r="C86" s="38"/>
      <c r="D86" s="38"/>
      <c r="E86" s="17" t="s">
        <v>219</v>
      </c>
      <c r="F86" s="23" t="s">
        <v>55</v>
      </c>
      <c r="G86" s="39"/>
    </row>
    <row r="87" spans="1:7" ht="63.75" customHeight="1" x14ac:dyDescent="0.25">
      <c r="A87" s="38">
        <v>30</v>
      </c>
      <c r="B87" s="38" t="s">
        <v>220</v>
      </c>
      <c r="C87" s="38" t="s">
        <v>221</v>
      </c>
      <c r="D87" s="38" t="s">
        <v>83</v>
      </c>
      <c r="E87" s="38" t="s">
        <v>222</v>
      </c>
      <c r="F87" s="27" t="s">
        <v>223</v>
      </c>
      <c r="G87" s="39" t="s">
        <v>224</v>
      </c>
    </row>
    <row r="88" spans="1:7" ht="15.75" x14ac:dyDescent="0.25">
      <c r="A88" s="38"/>
      <c r="B88" s="38"/>
      <c r="C88" s="38"/>
      <c r="D88" s="38"/>
      <c r="E88" s="38"/>
      <c r="F88" s="27" t="s">
        <v>55</v>
      </c>
      <c r="G88" s="39"/>
    </row>
    <row r="89" spans="1:7" ht="15.75" x14ac:dyDescent="0.25">
      <c r="A89" s="38"/>
      <c r="B89" s="38"/>
      <c r="C89" s="38"/>
      <c r="D89" s="38"/>
      <c r="E89" s="38"/>
      <c r="F89" s="24"/>
      <c r="G89" s="39"/>
    </row>
    <row r="90" spans="1:7" ht="15.75" customHeight="1" x14ac:dyDescent="0.25">
      <c r="A90" s="38">
        <v>31</v>
      </c>
      <c r="B90" s="38" t="s">
        <v>225</v>
      </c>
      <c r="C90" s="38" t="s">
        <v>226</v>
      </c>
      <c r="D90" s="38" t="s">
        <v>227</v>
      </c>
      <c r="E90" s="38" t="s">
        <v>228</v>
      </c>
      <c r="F90" s="41" t="s">
        <v>229</v>
      </c>
      <c r="G90" s="21" t="s">
        <v>230</v>
      </c>
    </row>
    <row r="91" spans="1:7" ht="15.75" x14ac:dyDescent="0.25">
      <c r="A91" s="38"/>
      <c r="B91" s="38"/>
      <c r="C91" s="38"/>
      <c r="D91" s="38"/>
      <c r="E91" s="38"/>
      <c r="F91" s="41"/>
      <c r="G91" s="21" t="s">
        <v>231</v>
      </c>
    </row>
    <row r="92" spans="1:7" ht="15.75" x14ac:dyDescent="0.25">
      <c r="A92" s="38"/>
      <c r="B92" s="38"/>
      <c r="C92" s="38"/>
      <c r="D92" s="38"/>
      <c r="E92" s="38"/>
      <c r="F92" s="41"/>
      <c r="G92" s="19"/>
    </row>
    <row r="93" spans="1:7" ht="65.25" customHeight="1" x14ac:dyDescent="0.25">
      <c r="A93" s="38">
        <v>32</v>
      </c>
      <c r="B93" s="38" t="s">
        <v>232</v>
      </c>
      <c r="C93" s="38" t="s">
        <v>233</v>
      </c>
      <c r="D93" s="38" t="s">
        <v>234</v>
      </c>
      <c r="E93" s="38" t="s">
        <v>235</v>
      </c>
      <c r="F93" s="22" t="s">
        <v>236</v>
      </c>
      <c r="G93" s="39" t="s">
        <v>237</v>
      </c>
    </row>
    <row r="94" spans="1:7" ht="15.75" x14ac:dyDescent="0.25">
      <c r="A94" s="38"/>
      <c r="B94" s="38"/>
      <c r="C94" s="38"/>
      <c r="D94" s="38"/>
      <c r="E94" s="38"/>
      <c r="F94" s="22" t="s">
        <v>55</v>
      </c>
      <c r="G94" s="39"/>
    </row>
    <row r="95" spans="1:7" ht="15.75" x14ac:dyDescent="0.25">
      <c r="A95" s="38"/>
      <c r="B95" s="38"/>
      <c r="C95" s="38"/>
      <c r="D95" s="38"/>
      <c r="E95" s="38"/>
      <c r="F95" s="25"/>
      <c r="G95" s="39"/>
    </row>
    <row r="96" spans="1:7" ht="15.75" customHeight="1" x14ac:dyDescent="0.25">
      <c r="A96" s="38">
        <v>33</v>
      </c>
      <c r="B96" s="38" t="s">
        <v>238</v>
      </c>
      <c r="C96" s="38" t="s">
        <v>239</v>
      </c>
      <c r="D96" s="38" t="s">
        <v>240</v>
      </c>
      <c r="E96" s="38" t="s">
        <v>241</v>
      </c>
      <c r="F96" s="40" t="s">
        <v>242</v>
      </c>
      <c r="G96" s="21" t="s">
        <v>243</v>
      </c>
    </row>
    <row r="97" spans="1:7" ht="47.25" x14ac:dyDescent="0.25">
      <c r="A97" s="38"/>
      <c r="B97" s="38"/>
      <c r="C97" s="38"/>
      <c r="D97" s="38"/>
      <c r="E97" s="38"/>
      <c r="F97" s="40"/>
      <c r="G97" s="19" t="s">
        <v>244</v>
      </c>
    </row>
    <row r="98" spans="1:7" ht="80.25" customHeight="1" x14ac:dyDescent="0.25">
      <c r="A98" s="38">
        <v>34</v>
      </c>
      <c r="B98" s="38" t="s">
        <v>245</v>
      </c>
      <c r="C98" s="38" t="s">
        <v>246</v>
      </c>
      <c r="D98" s="38" t="s">
        <v>247</v>
      </c>
      <c r="E98" s="38" t="s">
        <v>248</v>
      </c>
      <c r="F98" s="22" t="s">
        <v>132</v>
      </c>
      <c r="G98" s="39" t="s">
        <v>249</v>
      </c>
    </row>
    <row r="99" spans="1:7" ht="15.75" x14ac:dyDescent="0.25">
      <c r="A99" s="38"/>
      <c r="B99" s="38"/>
      <c r="C99" s="38"/>
      <c r="D99" s="38"/>
      <c r="E99" s="38"/>
      <c r="F99" s="22" t="s">
        <v>55</v>
      </c>
      <c r="G99" s="39"/>
    </row>
    <row r="100" spans="1:7" ht="15.75" x14ac:dyDescent="0.25">
      <c r="A100" s="38"/>
      <c r="B100" s="38"/>
      <c r="C100" s="38"/>
      <c r="D100" s="38"/>
      <c r="E100" s="38"/>
      <c r="F100" s="23"/>
      <c r="G100" s="39"/>
    </row>
  </sheetData>
  <autoFilter ref="A4:G100"/>
  <mergeCells count="196">
    <mergeCell ref="B1:B4"/>
    <mergeCell ref="C1:C4"/>
    <mergeCell ref="D1:D4"/>
    <mergeCell ref="E1:E4"/>
    <mergeCell ref="A6:A7"/>
    <mergeCell ref="B6:B7"/>
    <mergeCell ref="C6:C7"/>
    <mergeCell ref="D6:D7"/>
    <mergeCell ref="E6:E7"/>
    <mergeCell ref="A8:A10"/>
    <mergeCell ref="B8:B10"/>
    <mergeCell ref="C8:C10"/>
    <mergeCell ref="D8:D10"/>
    <mergeCell ref="E8:E10"/>
    <mergeCell ref="G8:G10"/>
    <mergeCell ref="A11:A13"/>
    <mergeCell ref="B11:B13"/>
    <mergeCell ref="C11:C13"/>
    <mergeCell ref="D11:D13"/>
    <mergeCell ref="E11:E13"/>
    <mergeCell ref="G11:G13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1"/>
    <mergeCell ref="B19:B21"/>
    <mergeCell ref="C19:C21"/>
    <mergeCell ref="D19:D21"/>
    <mergeCell ref="E19:E21"/>
    <mergeCell ref="G19:G21"/>
    <mergeCell ref="A22:A23"/>
    <mergeCell ref="B22:B23"/>
    <mergeCell ref="C22:C23"/>
    <mergeCell ref="D22:D23"/>
    <mergeCell ref="G22:G23"/>
    <mergeCell ref="A24:A25"/>
    <mergeCell ref="B24:B25"/>
    <mergeCell ref="C24:C25"/>
    <mergeCell ref="D24:D25"/>
    <mergeCell ref="G24:G25"/>
    <mergeCell ref="A26:A28"/>
    <mergeCell ref="B26:B28"/>
    <mergeCell ref="C26:C28"/>
    <mergeCell ref="D26:D28"/>
    <mergeCell ref="E26:E28"/>
    <mergeCell ref="G26:G28"/>
    <mergeCell ref="A29:A31"/>
    <mergeCell ref="B29:B31"/>
    <mergeCell ref="C29:C31"/>
    <mergeCell ref="D29:D31"/>
    <mergeCell ref="G29:G31"/>
    <mergeCell ref="A32:A34"/>
    <mergeCell ref="B32:B34"/>
    <mergeCell ref="C32:C34"/>
    <mergeCell ref="D32:D34"/>
    <mergeCell ref="E32:E34"/>
    <mergeCell ref="G32:G34"/>
    <mergeCell ref="A35:A37"/>
    <mergeCell ref="B35:B37"/>
    <mergeCell ref="C35:C37"/>
    <mergeCell ref="D35:D37"/>
    <mergeCell ref="E35:E37"/>
    <mergeCell ref="G35:G37"/>
    <mergeCell ref="A38:A41"/>
    <mergeCell ref="B38:B41"/>
    <mergeCell ref="C38:C41"/>
    <mergeCell ref="D38:D41"/>
    <mergeCell ref="A42:A43"/>
    <mergeCell ref="B42:B43"/>
    <mergeCell ref="C42:C43"/>
    <mergeCell ref="D42:D43"/>
    <mergeCell ref="E42:E43"/>
    <mergeCell ref="G42:G43"/>
    <mergeCell ref="A44:A45"/>
    <mergeCell ref="B44:B45"/>
    <mergeCell ref="C44:C45"/>
    <mergeCell ref="D44:D45"/>
    <mergeCell ref="E44:E45"/>
    <mergeCell ref="A46:A48"/>
    <mergeCell ref="B46:B48"/>
    <mergeCell ref="C46:C48"/>
    <mergeCell ref="D46:D48"/>
    <mergeCell ref="E46:E48"/>
    <mergeCell ref="G46:G48"/>
    <mergeCell ref="A49:A51"/>
    <mergeCell ref="B49:B51"/>
    <mergeCell ref="C49:C51"/>
    <mergeCell ref="D49:D51"/>
    <mergeCell ref="E49:E51"/>
    <mergeCell ref="G49:G51"/>
    <mergeCell ref="A52:A55"/>
    <mergeCell ref="B52:B55"/>
    <mergeCell ref="C52:C55"/>
    <mergeCell ref="D52:D55"/>
    <mergeCell ref="E52:E55"/>
    <mergeCell ref="G52:G55"/>
    <mergeCell ref="A56:A58"/>
    <mergeCell ref="B56:B58"/>
    <mergeCell ref="C56:C58"/>
    <mergeCell ref="D56:D58"/>
    <mergeCell ref="E56:E58"/>
    <mergeCell ref="G56:G58"/>
    <mergeCell ref="A59:A61"/>
    <mergeCell ref="B59:B61"/>
    <mergeCell ref="C59:C61"/>
    <mergeCell ref="D59:D61"/>
    <mergeCell ref="E59:E61"/>
    <mergeCell ref="G59:G61"/>
    <mergeCell ref="A62:A64"/>
    <mergeCell ref="B62:B64"/>
    <mergeCell ref="C62:C64"/>
    <mergeCell ref="D62:D64"/>
    <mergeCell ref="G62:G64"/>
    <mergeCell ref="A65:A67"/>
    <mergeCell ref="B65:B67"/>
    <mergeCell ref="C65:C67"/>
    <mergeCell ref="D65:D67"/>
    <mergeCell ref="E65:E67"/>
    <mergeCell ref="G65:G67"/>
    <mergeCell ref="A68:A70"/>
    <mergeCell ref="B68:B70"/>
    <mergeCell ref="C68:C70"/>
    <mergeCell ref="D68:D70"/>
    <mergeCell ref="E68:E70"/>
    <mergeCell ref="G68:G70"/>
    <mergeCell ref="A71:A73"/>
    <mergeCell ref="B71:B73"/>
    <mergeCell ref="C71:C73"/>
    <mergeCell ref="D71:D73"/>
    <mergeCell ref="E71:E73"/>
    <mergeCell ref="G71:G73"/>
    <mergeCell ref="A74:A76"/>
    <mergeCell ref="B74:B76"/>
    <mergeCell ref="C74:C76"/>
    <mergeCell ref="D74:D76"/>
    <mergeCell ref="E74:E76"/>
    <mergeCell ref="G74:G76"/>
    <mergeCell ref="A77:A79"/>
    <mergeCell ref="B77:B79"/>
    <mergeCell ref="C77:C79"/>
    <mergeCell ref="D77:D79"/>
    <mergeCell ref="E77:E79"/>
    <mergeCell ref="G77:G79"/>
    <mergeCell ref="A80:A82"/>
    <mergeCell ref="B80:B82"/>
    <mergeCell ref="C80:C82"/>
    <mergeCell ref="D80:D82"/>
    <mergeCell ref="G80:G82"/>
    <mergeCell ref="A83:A84"/>
    <mergeCell ref="B83:B84"/>
    <mergeCell ref="C83:C84"/>
    <mergeCell ref="D83:D84"/>
    <mergeCell ref="E83:E84"/>
    <mergeCell ref="F83:F84"/>
    <mergeCell ref="A85:A86"/>
    <mergeCell ref="B85:B86"/>
    <mergeCell ref="C85:C86"/>
    <mergeCell ref="D85:D86"/>
    <mergeCell ref="G85:G86"/>
    <mergeCell ref="A87:A89"/>
    <mergeCell ref="B87:B89"/>
    <mergeCell ref="C87:C89"/>
    <mergeCell ref="D87:D89"/>
    <mergeCell ref="E87:E89"/>
    <mergeCell ref="G87:G89"/>
    <mergeCell ref="A90:A92"/>
    <mergeCell ref="B90:B92"/>
    <mergeCell ref="C90:C92"/>
    <mergeCell ref="D90:D92"/>
    <mergeCell ref="E90:E92"/>
    <mergeCell ref="F90:F92"/>
    <mergeCell ref="A98:A100"/>
    <mergeCell ref="B98:B100"/>
    <mergeCell ref="C98:C100"/>
    <mergeCell ref="D98:D100"/>
    <mergeCell ref="E98:E100"/>
    <mergeCell ref="G98:G100"/>
    <mergeCell ref="A93:A95"/>
    <mergeCell ref="B93:B95"/>
    <mergeCell ref="C93:C95"/>
    <mergeCell ref="D93:D95"/>
    <mergeCell ref="E93:E95"/>
    <mergeCell ref="G93:G95"/>
    <mergeCell ref="A96:A97"/>
    <mergeCell ref="B96:B97"/>
    <mergeCell ref="C96:C97"/>
    <mergeCell ref="D96:D97"/>
    <mergeCell ref="E96:E97"/>
    <mergeCell ref="F96:F97"/>
  </mergeCells>
  <pageMargins left="0" right="0" top="0" bottom="0" header="0.51180555555555496" footer="0.51180555555555496"/>
  <pageSetup paperSize="9" scale="5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Николаева Екатерина В.</dc:creator>
  <dc:description/>
  <cp:lastModifiedBy>Пользователь</cp:lastModifiedBy>
  <cp:revision>1</cp:revision>
  <cp:lastPrinted>2020-12-30T02:07:13Z</cp:lastPrinted>
  <dcterms:created xsi:type="dcterms:W3CDTF">2020-05-28T01:36:11Z</dcterms:created>
  <dcterms:modified xsi:type="dcterms:W3CDTF">2020-12-30T02:10:34Z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