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9908" windowHeight="12996" activeTab="0"/>
  </bookViews>
  <sheets>
    <sheet name="ФОТ" sheetId="1" r:id="rId1"/>
  </sheets>
  <definedNames>
    <definedName name="_xlnm.Print_Area" localSheetId="0">'ФОТ'!$A$1:$C$92</definedName>
  </definedNames>
  <calcPr fullCalcOnLoad="1"/>
</workbook>
</file>

<file path=xl/sharedStrings.xml><?xml version="1.0" encoding="utf-8"?>
<sst xmlns="http://schemas.openxmlformats.org/spreadsheetml/2006/main" count="101" uniqueCount="90">
  <si>
    <t>07</t>
  </si>
  <si>
    <t>08</t>
  </si>
  <si>
    <t>01</t>
  </si>
  <si>
    <t>11</t>
  </si>
  <si>
    <t>Архивное управление</t>
  </si>
  <si>
    <t>03</t>
  </si>
  <si>
    <t>05</t>
  </si>
  <si>
    <t>12</t>
  </si>
  <si>
    <t>РПрзд</t>
  </si>
  <si>
    <t>Общегосударственные вопросы</t>
  </si>
  <si>
    <t>0102</t>
  </si>
  <si>
    <t>0104</t>
  </si>
  <si>
    <t>0103</t>
  </si>
  <si>
    <t>0106</t>
  </si>
  <si>
    <t>0113</t>
  </si>
  <si>
    <t>02</t>
  </si>
  <si>
    <t>Национальная оборона</t>
  </si>
  <si>
    <t>0203</t>
  </si>
  <si>
    <t>Национальная безопасность и правоохранительная деятельность</t>
  </si>
  <si>
    <t>0309</t>
  </si>
  <si>
    <t>0505</t>
  </si>
  <si>
    <t>Образование</t>
  </si>
  <si>
    <t>детские дошкольные учреждения, всего</t>
  </si>
  <si>
    <t>в т.ч. местный бюджет</t>
  </si>
  <si>
    <t>областной бюджет</t>
  </si>
  <si>
    <t>10</t>
  </si>
  <si>
    <t>Социальная политика</t>
  </si>
  <si>
    <t>1002</t>
  </si>
  <si>
    <t>Социальное обслуживание населения, всего</t>
  </si>
  <si>
    <t>1006</t>
  </si>
  <si>
    <t>всего ФОТ</t>
  </si>
  <si>
    <t>местный бюджет</t>
  </si>
  <si>
    <t>в т.ч. областной бюджет</t>
  </si>
  <si>
    <t>прочие учреждения, всего</t>
  </si>
  <si>
    <t>Глава Осинниковского городского округа</t>
  </si>
  <si>
    <t>Председатель Совета народных депутатов Осинниковского городского округа</t>
  </si>
  <si>
    <t>Центральный аппарат Совета</t>
  </si>
  <si>
    <t>Жилищно-коммунальное хозяйство</t>
  </si>
  <si>
    <t>Контрольно-счетная палата Осинниковского городского округа</t>
  </si>
  <si>
    <t>Аппарат администрации</t>
  </si>
  <si>
    <t>Культура</t>
  </si>
  <si>
    <t>0701</t>
  </si>
  <si>
    <t>0702</t>
  </si>
  <si>
    <t>0709</t>
  </si>
  <si>
    <t>0801</t>
  </si>
  <si>
    <t>прочие учреждения</t>
  </si>
  <si>
    <t>Физическая культура и спорт</t>
  </si>
  <si>
    <t>0804</t>
  </si>
  <si>
    <t>Средства массовой информации</t>
  </si>
  <si>
    <t>администрация Осинниковского городского округа</t>
  </si>
  <si>
    <t>Управление образования администрации Осинниковского городского округа</t>
  </si>
  <si>
    <t>Управление культуры администрации Осинниковского городского округа</t>
  </si>
  <si>
    <t>Управление физической культуры, спорта и молодежной политики  администрации Осинниковского городского округа</t>
  </si>
  <si>
    <t>Управление социальной защиты населения администрации Осинниковского городского округа</t>
  </si>
  <si>
    <t>1101</t>
  </si>
  <si>
    <t>Учреждения культуры, всего</t>
  </si>
  <si>
    <t xml:space="preserve">местный бюджет </t>
  </si>
  <si>
    <t>Наименование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</si>
  <si>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</si>
  <si>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</si>
  <si>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</si>
  <si>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0412</t>
  </si>
  <si>
    <t>04</t>
  </si>
  <si>
    <t>Национальная экономика</t>
  </si>
  <si>
    <t>городской округ на 2017 год и на плановый период 2018 и 2019 годов"</t>
  </si>
  <si>
    <t>2017 год</t>
  </si>
  <si>
    <t>МКУ КУМИ Осинниковского городского округа</t>
  </si>
  <si>
    <r>
      <t>администрация Осинниковского городского округа (</t>
    </r>
    <r>
      <rPr>
        <i/>
        <sz val="12"/>
        <rFont val="Times New Roman"/>
        <family val="1"/>
      </rPr>
      <t xml:space="preserve">областной бюджет) </t>
    </r>
  </si>
  <si>
    <t>администрация Осинниковского городского округа (МКУ УЗНиТ)</t>
  </si>
  <si>
    <t>МКУ КУМИ Осинниковского городского округа (МАУ МФЦ)</t>
  </si>
  <si>
    <t>МКУ Жилищно коммунальное управление</t>
  </si>
  <si>
    <r>
      <t>школы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</si>
  <si>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школа-интернат (</t>
    </r>
    <r>
      <rPr>
        <i/>
        <sz val="12"/>
        <rFont val="Times New Roman"/>
        <family val="1"/>
      </rPr>
      <t>областной бюджет)</t>
    </r>
  </si>
  <si>
    <t>0703</t>
  </si>
  <si>
    <t>учреждения дополнительного образования</t>
  </si>
  <si>
    <r>
      <t>детский дом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</si>
  <si>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УСЗН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</si>
  <si>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в т.ч. МБУ Центр соц.обслуживания граждан пожилого возраста и инвалидов(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</si>
  <si>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МКУ Социально - реабилитационный центр для несовершеннолетних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</si>
  <si>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t>Учреждения физической культуры и спорта</t>
  </si>
  <si>
    <t>1105</t>
  </si>
  <si>
    <t xml:space="preserve">Прочие учреждения физической культуры и спорта </t>
  </si>
  <si>
    <t>1201</t>
  </si>
  <si>
    <t>Управление культуры администрации Осинниковского городского округа (АУ ТРК)</t>
  </si>
  <si>
    <t xml:space="preserve">                                                                                                       </t>
  </si>
  <si>
    <t>Приложение 10</t>
  </si>
  <si>
    <t>от_09_декабря 2016 года №_278_-МНА</t>
  </si>
  <si>
    <t>0707</t>
  </si>
  <si>
    <t>молодежная политика(трудовые отряды)</t>
  </si>
  <si>
    <t xml:space="preserve">Фонд оплаты труда по главным распорядителям (получателям) бюджетных средств на 2017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</si>
</sst>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right" vertical="center" wrapText="1"/>
    </xf>
    <xf numFmtId="49" fontId="5" fillId="32" borderId="0" xfId="0" applyNumberFormat="1" applyFont="1" applyFill="1" applyAlignment="1">
      <alignment vertical="center" wrapText="1"/>
    </xf>
    <xf numFmtId="0" fontId="3" fillId="32" borderId="0" xfId="0" applyFont="1" applyFill="1" applyBorder="1" applyAlignment="1">
      <alignment horizontal="right" vertical="center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right" vertical="center"/>
      <protection locked="0"/>
    </xf>
    <xf numFmtId="49" fontId="4" fillId="32" borderId="11" xfId="0" applyNumberFormat="1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173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3" fillId="32" borderId="11" xfId="0" applyFont="1" applyFill="1" applyBorder="1" applyAlignment="1" applyProtection="1">
      <alignment horizontal="right" vertical="center" wrapText="1"/>
      <protection locked="0"/>
    </xf>
    <xf numFmtId="0" fontId="5" fillId="32" borderId="0" xfId="0" applyFont="1" applyFill="1" applyAlignment="1">
      <alignment horizontal="center"/>
    </xf>
    <xf numFmtId="49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7" fillId="32" borderId="11" xfId="0" applyFont="1" applyFill="1" applyBorder="1" applyAlignment="1" applyProtection="1">
      <alignment horizontal="right" vertical="center" wrapText="1"/>
      <protection locked="0"/>
    </xf>
    <xf numFmtId="173" fontId="5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 applyProtection="1">
      <alignment horizontal="right" vertic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/>
    </xf>
    <xf numFmtId="0" fontId="3" fillId="32" borderId="11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right" vertical="center" wrapText="1"/>
      <protection locked="0"/>
    </xf>
    <xf numFmtId="0" fontId="7" fillId="32" borderId="12" xfId="0" applyFont="1" applyFill="1" applyBorder="1" applyAlignment="1" applyProtection="1">
      <alignment horizontal="right" vertical="center" wrapText="1"/>
      <protection locked="0"/>
    </xf>
    <xf numFmtId="0" fontId="8" fillId="32" borderId="12" xfId="0" applyFont="1" applyFill="1" applyBorder="1" applyAlignment="1" applyProtection="1">
      <alignment horizontal="right" vertical="center" wrapText="1"/>
      <protection locked="0"/>
    </xf>
    <xf numFmtId="173" fontId="6" fillId="32" borderId="11" xfId="0" applyNumberFormat="1" applyFont="1" applyFill="1" applyBorder="1" applyAlignment="1">
      <alignment horizontal="center" vertical="center"/>
    </xf>
    <xf numFmtId="173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 applyProtection="1">
      <alignment horizontal="right" vertical="center" wrapText="1"/>
      <protection locked="0"/>
    </xf>
    <xf numFmtId="173" fontId="4" fillId="32" borderId="0" xfId="0" applyNumberFormat="1" applyFont="1" applyFill="1" applyAlignment="1">
      <alignment horizontal="center" vertical="center"/>
    </xf>
    <xf numFmtId="0" fontId="9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center" vertical="center"/>
    </xf>
    <xf numFmtId="49" fontId="6" fillId="32" borderId="11" xfId="0" applyNumberFormat="1" applyFont="1" applyFill="1" applyBorder="1" applyAlignment="1" applyProtection="1">
      <alignment horizontal="center" vertical="center"/>
      <protection locked="0"/>
    </xf>
    <xf numFmtId="173" fontId="8" fillId="32" borderId="11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49" fontId="9" fillId="32" borderId="0" xfId="0" applyNumberFormat="1" applyFont="1" applyFill="1" applyAlignment="1">
      <alignment horizontal="right" vertical="center" wrapText="1"/>
    </xf>
    <xf numFmtId="0" fontId="3" fillId="32" borderId="13" xfId="0" applyFont="1" applyFill="1" applyBorder="1" applyAlignment="1" applyProtection="1">
      <alignment horizontal="left" vertical="center" wrapText="1"/>
      <protection locked="0"/>
    </xf>
    <xf numFmtId="0" fontId="3" fillId="32" borderId="14" xfId="0" applyFont="1" applyFill="1" applyBorder="1" applyAlignment="1" applyProtection="1">
      <alignment horizontal="left" vertical="center" wrapText="1"/>
      <protection locked="0"/>
    </xf>
    <xf numFmtId="0" fontId="9" fillId="32" borderId="0" xfId="0" applyFont="1" applyFill="1" applyAlignment="1">
      <alignment horizontal="right" vertical="center"/>
    </xf>
    <xf numFmtId="0" fontId="3" fillId="32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6.421875" style="1" customWidth="1"/>
    <col min="2" max="2" width="68.00390625" style="2" customWidth="1"/>
    <col min="3" max="3" width="14.00390625" style="1" customWidth="1"/>
    <col min="4" max="10" width="9.140625" style="1" customWidth="1"/>
    <col min="11" max="16384" width="9.140625" style="3" customWidth="1"/>
  </cols>
  <sheetData>
    <row r="1" spans="2:3" ht="15">
      <c r="B1" s="34"/>
      <c r="C1" s="35"/>
    </row>
    <row r="2" spans="2:3" ht="15">
      <c r="B2" s="34"/>
      <c r="C2" s="34" t="s">
        <v>85</v>
      </c>
    </row>
    <row r="3" spans="2:3" ht="15">
      <c r="B3" s="43" t="s">
        <v>58</v>
      </c>
      <c r="C3" s="43"/>
    </row>
    <row r="4" spans="2:3" ht="16.5" customHeight="1">
      <c r="B4" s="40" t="s">
        <v>59</v>
      </c>
      <c r="C4" s="40"/>
    </row>
    <row r="5" spans="2:3" ht="16.5" customHeight="1">
      <c r="B5" s="40" t="s">
        <v>86</v>
      </c>
      <c r="C5" s="40"/>
    </row>
    <row r="6" spans="2:3" ht="15.75" customHeight="1">
      <c r="B6" s="40" t="s">
        <v>60</v>
      </c>
      <c r="C6" s="40"/>
    </row>
    <row r="7" spans="2:3" ht="15.75" customHeight="1">
      <c r="B7" s="40" t="s">
        <v>64</v>
      </c>
      <c r="C7" s="40"/>
    </row>
    <row r="8" spans="2:3" ht="15.75" customHeight="1">
      <c r="B8" s="4"/>
      <c r="C8" s="5"/>
    </row>
    <row r="9" spans="2:3" ht="15" customHeight="1">
      <c r="B9" s="44" t="s">
        <v>89</v>
      </c>
      <c r="C9" s="44"/>
    </row>
    <row r="10" spans="2:3" ht="15">
      <c r="B10" s="44"/>
      <c r="C10" s="44"/>
    </row>
    <row r="11" spans="2:3" ht="24" customHeight="1">
      <c r="B11" s="44"/>
      <c r="C11" s="44"/>
    </row>
    <row r="12" ht="14.25" customHeight="1">
      <c r="B12" s="6"/>
    </row>
    <row r="13" spans="1:3" ht="15.75" customHeight="1">
      <c r="A13" s="7" t="s">
        <v>8</v>
      </c>
      <c r="B13" s="8" t="s">
        <v>57</v>
      </c>
      <c r="C13" s="9" t="s">
        <v>65</v>
      </c>
    </row>
    <row r="14" spans="1:3" ht="12.75" customHeight="1" hidden="1">
      <c r="A14" s="10"/>
      <c r="B14" s="11"/>
      <c r="C14" s="9"/>
    </row>
    <row r="15" spans="1:10" s="16" customFormat="1" ht="15">
      <c r="A15" s="12" t="s">
        <v>2</v>
      </c>
      <c r="B15" s="13" t="s">
        <v>9</v>
      </c>
      <c r="C15" s="14">
        <f>C16+C22+C23</f>
        <v>37207.5</v>
      </c>
      <c r="D15" s="15"/>
      <c r="E15" s="15"/>
      <c r="F15" s="15"/>
      <c r="G15" s="15"/>
      <c r="H15" s="15"/>
      <c r="I15" s="15"/>
      <c r="J15" s="15"/>
    </row>
    <row r="16" spans="1:10" s="18" customFormat="1" ht="15">
      <c r="A16" s="12"/>
      <c r="B16" s="17" t="s">
        <v>49</v>
      </c>
      <c r="C16" s="14">
        <f>C17+C18+C19+C20+C21</f>
        <v>30123</v>
      </c>
      <c r="D16" s="1"/>
      <c r="E16" s="1"/>
      <c r="F16" s="1"/>
      <c r="G16" s="1"/>
      <c r="H16" s="1"/>
      <c r="I16" s="1"/>
      <c r="J16" s="1"/>
    </row>
    <row r="17" spans="1:10" s="18" customFormat="1" ht="15">
      <c r="A17" s="19" t="s">
        <v>10</v>
      </c>
      <c r="B17" s="20" t="s">
        <v>34</v>
      </c>
      <c r="C17" s="21">
        <v>1240.3</v>
      </c>
      <c r="D17" s="1"/>
      <c r="E17" s="1"/>
      <c r="F17" s="1"/>
      <c r="G17" s="1"/>
      <c r="H17" s="1"/>
      <c r="I17" s="1"/>
      <c r="J17" s="1"/>
    </row>
    <row r="18" spans="1:10" s="18" customFormat="1" ht="15">
      <c r="A18" s="19" t="s">
        <v>11</v>
      </c>
      <c r="B18" s="20" t="s">
        <v>39</v>
      </c>
      <c r="C18" s="21">
        <v>22406.4</v>
      </c>
      <c r="D18" s="1"/>
      <c r="E18" s="1"/>
      <c r="F18" s="1"/>
      <c r="G18" s="1"/>
      <c r="H18" s="1"/>
      <c r="I18" s="1"/>
      <c r="J18" s="1"/>
    </row>
    <row r="19" spans="1:10" s="18" customFormat="1" ht="30.75">
      <c r="A19" s="19" t="s">
        <v>12</v>
      </c>
      <c r="B19" s="20" t="s">
        <v>35</v>
      </c>
      <c r="C19" s="21">
        <v>1127.5</v>
      </c>
      <c r="D19" s="1"/>
      <c r="E19" s="1"/>
      <c r="F19" s="1"/>
      <c r="G19" s="1"/>
      <c r="H19" s="1"/>
      <c r="I19" s="1"/>
      <c r="J19" s="1"/>
    </row>
    <row r="20" spans="1:10" s="18" customFormat="1" ht="15">
      <c r="A20" s="19" t="s">
        <v>12</v>
      </c>
      <c r="B20" s="20" t="s">
        <v>36</v>
      </c>
      <c r="C20" s="21">
        <v>663.9</v>
      </c>
      <c r="D20" s="1"/>
      <c r="E20" s="1"/>
      <c r="F20" s="1"/>
      <c r="G20" s="1"/>
      <c r="H20" s="1"/>
      <c r="I20" s="1"/>
      <c r="J20" s="1"/>
    </row>
    <row r="21" spans="1:10" s="18" customFormat="1" ht="15">
      <c r="A21" s="19" t="s">
        <v>14</v>
      </c>
      <c r="B21" s="20" t="s">
        <v>4</v>
      </c>
      <c r="C21" s="21">
        <v>4684.9</v>
      </c>
      <c r="D21" s="1"/>
      <c r="E21" s="1"/>
      <c r="F21" s="1"/>
      <c r="G21" s="1"/>
      <c r="H21" s="1"/>
      <c r="I21" s="1"/>
      <c r="J21" s="1"/>
    </row>
    <row r="22" spans="1:10" s="18" customFormat="1" ht="15">
      <c r="A22" s="12" t="s">
        <v>13</v>
      </c>
      <c r="B22" s="17" t="s">
        <v>38</v>
      </c>
      <c r="C22" s="14">
        <v>787.2</v>
      </c>
      <c r="D22" s="1"/>
      <c r="E22" s="1"/>
      <c r="F22" s="1"/>
      <c r="G22" s="1"/>
      <c r="H22" s="1"/>
      <c r="I22" s="1"/>
      <c r="J22" s="1"/>
    </row>
    <row r="23" spans="1:10" s="16" customFormat="1" ht="15">
      <c r="A23" s="12" t="s">
        <v>14</v>
      </c>
      <c r="B23" s="22" t="s">
        <v>66</v>
      </c>
      <c r="C23" s="14">
        <v>6297.3</v>
      </c>
      <c r="D23" s="15"/>
      <c r="E23" s="15"/>
      <c r="F23" s="15"/>
      <c r="G23" s="15"/>
      <c r="H23" s="15"/>
      <c r="I23" s="15"/>
      <c r="J23" s="15"/>
    </row>
    <row r="24" spans="1:10" s="16" customFormat="1" ht="409.5">
      <c r="A24" s="12" t="s">
        <v>15</v>
      </c>
      <c r="B24" s="13" t="s">
        <v>16</v>
      </c>
      <c r="C24" s="14">
        <f>C25</f>
        <v>170.2</v>
      </c>
      <c r="D24" s="15"/>
      <c r="E24" s="15"/>
      <c r="F24" s="15"/>
      <c r="G24" s="15"/>
      <c r="H24" s="15"/>
      <c r="I24" s="15"/>
      <c r="J24" s="15"/>
    </row>
    <row r="25" spans="1:10" s="18" customFormat="1" ht="35.25" customHeight="1">
      <c r="A25" s="19" t="s">
        <v>17</v>
      </c>
      <c r="B25" s="20" t="s">
        <v>67</v>
      </c>
      <c r="C25" s="21">
        <v>170.2</v>
      </c>
      <c r="D25" s="1"/>
      <c r="E25" s="1"/>
      <c r="F25" s="1"/>
      <c r="G25" s="1"/>
      <c r="H25" s="1"/>
      <c r="I25" s="1"/>
      <c r="J25" s="1"/>
    </row>
    <row r="26" spans="1:10" s="24" customFormat="1" ht="30" customHeight="1">
      <c r="A26" s="12" t="s">
        <v>5</v>
      </c>
      <c r="B26" s="23" t="s">
        <v>18</v>
      </c>
      <c r="C26" s="14">
        <v>5270.7</v>
      </c>
      <c r="D26" s="15"/>
      <c r="E26" s="15"/>
      <c r="F26" s="15"/>
      <c r="G26" s="15"/>
      <c r="H26" s="15"/>
      <c r="I26" s="15"/>
      <c r="J26" s="15"/>
    </row>
    <row r="27" spans="1:3" ht="32.25" customHeight="1">
      <c r="A27" s="19" t="s">
        <v>19</v>
      </c>
      <c r="B27" s="20" t="s">
        <v>68</v>
      </c>
      <c r="C27" s="21">
        <v>5270.7</v>
      </c>
    </row>
    <row r="28" spans="1:3" ht="18.75" customHeight="1">
      <c r="A28" s="12" t="s">
        <v>62</v>
      </c>
      <c r="B28" s="25" t="s">
        <v>63</v>
      </c>
      <c r="C28" s="14">
        <f>C29</f>
        <v>6833.6</v>
      </c>
    </row>
    <row r="29" spans="1:3" ht="32.25" customHeight="1">
      <c r="A29" s="19" t="s">
        <v>61</v>
      </c>
      <c r="B29" s="20" t="s">
        <v>69</v>
      </c>
      <c r="C29" s="21">
        <v>6833.6</v>
      </c>
    </row>
    <row r="30" spans="1:10" s="24" customFormat="1" ht="24" customHeight="1">
      <c r="A30" s="12" t="s">
        <v>6</v>
      </c>
      <c r="B30" s="13" t="s">
        <v>37</v>
      </c>
      <c r="C30" s="14">
        <f>C31</f>
        <v>2044</v>
      </c>
      <c r="D30" s="15"/>
      <c r="E30" s="15"/>
      <c r="F30" s="15"/>
      <c r="G30" s="15"/>
      <c r="H30" s="15"/>
      <c r="I30" s="15"/>
      <c r="J30" s="15"/>
    </row>
    <row r="31" spans="1:3" ht="21" customHeight="1">
      <c r="A31" s="19" t="s">
        <v>20</v>
      </c>
      <c r="B31" s="20" t="s">
        <v>70</v>
      </c>
      <c r="C31" s="21">
        <v>2044</v>
      </c>
    </row>
    <row r="32" spans="1:10" s="24" customFormat="1" ht="23.25" customHeight="1">
      <c r="A32" s="12" t="s">
        <v>0</v>
      </c>
      <c r="B32" s="26" t="s">
        <v>21</v>
      </c>
      <c r="C32" s="14">
        <f>C33+C44+C45</f>
        <v>536495.2999999999</v>
      </c>
      <c r="D32" s="15"/>
      <c r="E32" s="15"/>
      <c r="F32" s="15"/>
      <c r="G32" s="15"/>
      <c r="H32" s="15"/>
      <c r="I32" s="15"/>
      <c r="J32" s="15"/>
    </row>
    <row r="33" spans="1:10" s="24" customFormat="1" ht="34.5" customHeight="1">
      <c r="A33" s="12"/>
      <c r="B33" s="27" t="s">
        <v>50</v>
      </c>
      <c r="C33" s="14">
        <f>C34+C37+C38+C39+C40+C41</f>
        <v>480804.0999999999</v>
      </c>
      <c r="D33" s="15"/>
      <c r="E33" s="15"/>
      <c r="F33" s="15"/>
      <c r="G33" s="15"/>
      <c r="H33" s="15"/>
      <c r="I33" s="15"/>
      <c r="J33" s="15"/>
    </row>
    <row r="34" spans="1:3" ht="16.5" customHeight="1">
      <c r="A34" s="19" t="s">
        <v>41</v>
      </c>
      <c r="B34" s="28" t="s">
        <v>22</v>
      </c>
      <c r="C34" s="21">
        <f>C35+C36</f>
        <v>198442.7</v>
      </c>
    </row>
    <row r="35" spans="1:3" ht="16.5" customHeight="1">
      <c r="A35" s="19"/>
      <c r="B35" s="29" t="s">
        <v>23</v>
      </c>
      <c r="C35" s="21">
        <v>70388.5</v>
      </c>
    </row>
    <row r="36" spans="1:3" ht="16.5" customHeight="1">
      <c r="A36" s="19"/>
      <c r="B36" s="29" t="s">
        <v>24</v>
      </c>
      <c r="C36" s="21">
        <v>128054.2</v>
      </c>
    </row>
    <row r="37" spans="1:3" ht="16.5" customHeight="1">
      <c r="A37" s="19" t="s">
        <v>42</v>
      </c>
      <c r="B37" s="28" t="s">
        <v>71</v>
      </c>
      <c r="C37" s="21">
        <v>169202.9</v>
      </c>
    </row>
    <row r="38" spans="1:3" ht="16.5" customHeight="1">
      <c r="A38" s="19"/>
      <c r="B38" s="28" t="s">
        <v>72</v>
      </c>
      <c r="C38" s="21">
        <v>28634.8</v>
      </c>
    </row>
    <row r="39" spans="1:3" ht="16.5" customHeight="1">
      <c r="A39" s="19" t="s">
        <v>73</v>
      </c>
      <c r="B39" s="28" t="s">
        <v>74</v>
      </c>
      <c r="C39" s="21">
        <v>36776.1</v>
      </c>
    </row>
    <row r="40" spans="1:3" ht="16.5" customHeight="1">
      <c r="A40" s="19"/>
      <c r="B40" s="28" t="s">
        <v>75</v>
      </c>
      <c r="C40" s="21">
        <v>21738</v>
      </c>
    </row>
    <row r="41" spans="1:3" ht="16.5" customHeight="1">
      <c r="A41" s="19" t="s">
        <v>43</v>
      </c>
      <c r="B41" s="28" t="s">
        <v>33</v>
      </c>
      <c r="C41" s="21">
        <f>C42+C43</f>
        <v>26009.6</v>
      </c>
    </row>
    <row r="42" spans="1:3" ht="16.5" customHeight="1">
      <c r="A42" s="19"/>
      <c r="B42" s="29" t="s">
        <v>23</v>
      </c>
      <c r="C42" s="30">
        <v>24277.8</v>
      </c>
    </row>
    <row r="43" spans="1:3" ht="16.5" customHeight="1">
      <c r="A43" s="19"/>
      <c r="B43" s="29" t="s">
        <v>24</v>
      </c>
      <c r="C43" s="30">
        <v>1731.8</v>
      </c>
    </row>
    <row r="44" spans="1:3" ht="33.75" customHeight="1">
      <c r="A44" s="19" t="s">
        <v>73</v>
      </c>
      <c r="B44" s="27" t="s">
        <v>51</v>
      </c>
      <c r="C44" s="14">
        <v>50759.2</v>
      </c>
    </row>
    <row r="45" spans="1:3" ht="46.5" customHeight="1">
      <c r="A45" s="19"/>
      <c r="B45" s="27" t="s">
        <v>52</v>
      </c>
      <c r="C45" s="14">
        <f>C46+C47</f>
        <v>4932</v>
      </c>
    </row>
    <row r="46" spans="1:3" ht="20.25" customHeight="1">
      <c r="A46" s="19" t="s">
        <v>73</v>
      </c>
      <c r="B46" s="28" t="s">
        <v>74</v>
      </c>
      <c r="C46" s="31">
        <v>4806.8</v>
      </c>
    </row>
    <row r="47" spans="1:3" ht="32.25" customHeight="1">
      <c r="A47" s="19" t="s">
        <v>87</v>
      </c>
      <c r="B47" s="28" t="s">
        <v>88</v>
      </c>
      <c r="C47" s="31">
        <f>C48+C49</f>
        <v>125.2</v>
      </c>
    </row>
    <row r="48" spans="1:10" s="39" customFormat="1" ht="15.75" customHeight="1">
      <c r="A48" s="36"/>
      <c r="B48" s="29" t="s">
        <v>56</v>
      </c>
      <c r="C48" s="37">
        <v>8</v>
      </c>
      <c r="D48" s="38"/>
      <c r="E48" s="38"/>
      <c r="F48" s="38"/>
      <c r="G48" s="38"/>
      <c r="H48" s="38"/>
      <c r="I48" s="38"/>
      <c r="J48" s="38"/>
    </row>
    <row r="49" spans="1:10" s="39" customFormat="1" ht="15" customHeight="1">
      <c r="A49" s="36"/>
      <c r="B49" s="29" t="s">
        <v>24</v>
      </c>
      <c r="C49" s="37">
        <v>117.2</v>
      </c>
      <c r="D49" s="38"/>
      <c r="E49" s="38"/>
      <c r="F49" s="38"/>
      <c r="G49" s="38"/>
      <c r="H49" s="38"/>
      <c r="I49" s="38"/>
      <c r="J49" s="38"/>
    </row>
    <row r="50" spans="1:10" s="24" customFormat="1" ht="16.5" customHeight="1">
      <c r="A50" s="12" t="s">
        <v>1</v>
      </c>
      <c r="B50" s="27" t="s">
        <v>40</v>
      </c>
      <c r="C50" s="14">
        <f>C51</f>
        <v>53992.200000000004</v>
      </c>
      <c r="D50" s="15"/>
      <c r="E50" s="15"/>
      <c r="F50" s="15"/>
      <c r="G50" s="15"/>
      <c r="H50" s="15"/>
      <c r="I50" s="15"/>
      <c r="J50" s="15"/>
    </row>
    <row r="51" spans="1:10" s="24" customFormat="1" ht="29.25" customHeight="1">
      <c r="A51" s="19"/>
      <c r="B51" s="28" t="s">
        <v>51</v>
      </c>
      <c r="C51" s="21">
        <f>C52+C55</f>
        <v>53992.200000000004</v>
      </c>
      <c r="D51" s="15"/>
      <c r="E51" s="15"/>
      <c r="F51" s="15"/>
      <c r="G51" s="15"/>
      <c r="H51" s="15"/>
      <c r="I51" s="15"/>
      <c r="J51" s="15"/>
    </row>
    <row r="52" spans="1:10" s="24" customFormat="1" ht="16.5" customHeight="1">
      <c r="A52" s="19" t="s">
        <v>44</v>
      </c>
      <c r="B52" s="28" t="s">
        <v>55</v>
      </c>
      <c r="C52" s="21">
        <f>C53+C54</f>
        <v>43652.3</v>
      </c>
      <c r="D52" s="15"/>
      <c r="E52" s="15"/>
      <c r="F52" s="15"/>
      <c r="G52" s="15"/>
      <c r="H52" s="15"/>
      <c r="I52" s="15"/>
      <c r="J52" s="15"/>
    </row>
    <row r="53" spans="1:10" s="24" customFormat="1" ht="16.5" customHeight="1">
      <c r="A53" s="19"/>
      <c r="B53" s="29" t="s">
        <v>56</v>
      </c>
      <c r="C53" s="30">
        <v>40022.3</v>
      </c>
      <c r="D53" s="15"/>
      <c r="E53" s="15"/>
      <c r="F53" s="15"/>
      <c r="G53" s="15"/>
      <c r="H53" s="15"/>
      <c r="I53" s="15"/>
      <c r="J53" s="15"/>
    </row>
    <row r="54" spans="1:10" s="24" customFormat="1" ht="16.5" customHeight="1">
      <c r="A54" s="19"/>
      <c r="B54" s="29" t="s">
        <v>24</v>
      </c>
      <c r="C54" s="30">
        <v>3630</v>
      </c>
      <c r="D54" s="15"/>
      <c r="E54" s="15"/>
      <c r="F54" s="15"/>
      <c r="G54" s="15"/>
      <c r="H54" s="15"/>
      <c r="I54" s="15"/>
      <c r="J54" s="15"/>
    </row>
    <row r="55" spans="1:10" s="24" customFormat="1" ht="16.5" customHeight="1">
      <c r="A55" s="19" t="s">
        <v>47</v>
      </c>
      <c r="B55" s="28" t="s">
        <v>45</v>
      </c>
      <c r="C55" s="21">
        <v>10339.9</v>
      </c>
      <c r="D55" s="15"/>
      <c r="E55" s="15"/>
      <c r="F55" s="15"/>
      <c r="G55" s="15"/>
      <c r="H55" s="15"/>
      <c r="I55" s="15"/>
      <c r="J55" s="15"/>
    </row>
    <row r="56" spans="1:10" s="24" customFormat="1" ht="16.5" customHeight="1">
      <c r="A56" s="12" t="s">
        <v>25</v>
      </c>
      <c r="B56" s="27" t="s">
        <v>26</v>
      </c>
      <c r="C56" s="14">
        <f>C58+C61</f>
        <v>68622.8</v>
      </c>
      <c r="D56" s="15"/>
      <c r="E56" s="15"/>
      <c r="F56" s="15"/>
      <c r="G56" s="15"/>
      <c r="H56" s="15"/>
      <c r="I56" s="15"/>
      <c r="J56" s="15"/>
    </row>
    <row r="57" spans="1:10" s="24" customFormat="1" ht="28.5" customHeight="1">
      <c r="A57" s="12"/>
      <c r="B57" s="27" t="s">
        <v>53</v>
      </c>
      <c r="C57" s="21">
        <f>C58+C61</f>
        <v>68622.8</v>
      </c>
      <c r="D57" s="15"/>
      <c r="E57" s="15"/>
      <c r="F57" s="15"/>
      <c r="G57" s="15"/>
      <c r="H57" s="15"/>
      <c r="I57" s="15"/>
      <c r="J57" s="15"/>
    </row>
    <row r="58" spans="1:10" s="24" customFormat="1" ht="16.5" customHeight="1">
      <c r="A58" s="19" t="s">
        <v>27</v>
      </c>
      <c r="B58" s="28" t="s">
        <v>28</v>
      </c>
      <c r="C58" s="21">
        <f>C59+C60</f>
        <v>56538.8</v>
      </c>
      <c r="D58" s="15"/>
      <c r="E58" s="15"/>
      <c r="F58" s="15"/>
      <c r="G58" s="15"/>
      <c r="H58" s="15"/>
      <c r="I58" s="15"/>
      <c r="J58" s="15"/>
    </row>
    <row r="59" spans="1:3" ht="36" customHeight="1">
      <c r="A59" s="19"/>
      <c r="B59" s="28" t="s">
        <v>77</v>
      </c>
      <c r="C59" s="21">
        <v>47313.8</v>
      </c>
    </row>
    <row r="60" spans="1:3" ht="31.5" customHeight="1">
      <c r="A60" s="19"/>
      <c r="B60" s="28" t="s">
        <v>78</v>
      </c>
      <c r="C60" s="21">
        <v>9225</v>
      </c>
    </row>
    <row r="61" spans="1:3" ht="17.25" customHeight="1">
      <c r="A61" s="19" t="s">
        <v>29</v>
      </c>
      <c r="B61" s="28" t="s">
        <v>76</v>
      </c>
      <c r="C61" s="21">
        <v>12084</v>
      </c>
    </row>
    <row r="62" spans="1:3" ht="17.25" customHeight="1">
      <c r="A62" s="12" t="s">
        <v>3</v>
      </c>
      <c r="B62" s="27" t="s">
        <v>46</v>
      </c>
      <c r="C62" s="14">
        <f>C63+C64</f>
        <v>14879</v>
      </c>
    </row>
    <row r="63" spans="1:10" s="24" customFormat="1" ht="28.5" customHeight="1">
      <c r="A63" s="19" t="s">
        <v>54</v>
      </c>
      <c r="B63" s="28" t="s">
        <v>79</v>
      </c>
      <c r="C63" s="21">
        <v>11915.4</v>
      </c>
      <c r="D63" s="15"/>
      <c r="E63" s="15"/>
      <c r="F63" s="15"/>
      <c r="G63" s="15"/>
      <c r="H63" s="15"/>
      <c r="I63" s="15"/>
      <c r="J63" s="15"/>
    </row>
    <row r="64" spans="1:10" s="24" customFormat="1" ht="25.5" customHeight="1">
      <c r="A64" s="19" t="s">
        <v>80</v>
      </c>
      <c r="B64" s="28" t="s">
        <v>81</v>
      </c>
      <c r="C64" s="21">
        <v>2963.6</v>
      </c>
      <c r="D64" s="15"/>
      <c r="E64" s="15"/>
      <c r="F64" s="15"/>
      <c r="G64" s="15"/>
      <c r="H64" s="15"/>
      <c r="I64" s="15"/>
      <c r="J64" s="15"/>
    </row>
    <row r="65" spans="1:10" s="24" customFormat="1" ht="17.25" customHeight="1">
      <c r="A65" s="12" t="s">
        <v>7</v>
      </c>
      <c r="B65" s="27" t="s">
        <v>48</v>
      </c>
      <c r="C65" s="14">
        <v>4855</v>
      </c>
      <c r="D65" s="15"/>
      <c r="E65" s="15"/>
      <c r="F65" s="15"/>
      <c r="G65" s="15"/>
      <c r="H65" s="15"/>
      <c r="I65" s="15"/>
      <c r="J65" s="15"/>
    </row>
    <row r="66" spans="1:10" s="24" customFormat="1" ht="30.75" customHeight="1">
      <c r="A66" s="19" t="s">
        <v>82</v>
      </c>
      <c r="B66" s="28" t="s">
        <v>83</v>
      </c>
      <c r="C66" s="21">
        <v>4855</v>
      </c>
      <c r="D66" s="15"/>
      <c r="E66" s="15"/>
      <c r="F66" s="15"/>
      <c r="G66" s="15"/>
      <c r="H66" s="15"/>
      <c r="I66" s="15"/>
      <c r="J66" s="15"/>
    </row>
    <row r="67" spans="1:10" s="24" customFormat="1" ht="17.25" customHeight="1">
      <c r="A67" s="41" t="s">
        <v>30</v>
      </c>
      <c r="B67" s="42"/>
      <c r="C67" s="14">
        <f>C68+C69</f>
        <v>730370.2999999999</v>
      </c>
      <c r="D67" s="15"/>
      <c r="E67" s="15"/>
      <c r="F67" s="15"/>
      <c r="G67" s="15"/>
      <c r="H67" s="15"/>
      <c r="I67" s="15"/>
      <c r="J67" s="15"/>
    </row>
    <row r="68" spans="1:3" ht="17.25" customHeight="1">
      <c r="A68" s="19"/>
      <c r="B68" s="32" t="s">
        <v>32</v>
      </c>
      <c r="C68" s="30">
        <f>C24+C36+C37+C38+C40+C43+C49+C54+C59+C60+C61</f>
        <v>421901.89999999997</v>
      </c>
    </row>
    <row r="69" spans="1:3" ht="22.5" customHeight="1">
      <c r="A69" s="19"/>
      <c r="B69" s="32" t="s">
        <v>31</v>
      </c>
      <c r="C69" s="30">
        <f>C17+C18+C19+C20+C21+C22+C23+C26+C29+C31+C35+C39+C42+C44+C48+C53+C55+C62+C66+C46</f>
        <v>308468.39999999997</v>
      </c>
    </row>
    <row r="70" ht="15">
      <c r="C70" s="33"/>
    </row>
    <row r="72" ht="15">
      <c r="C72" s="1" t="s">
        <v>84</v>
      </c>
    </row>
    <row r="76" ht="15">
      <c r="C76" s="15"/>
    </row>
    <row r="77" ht="15">
      <c r="C77" s="15"/>
    </row>
    <row r="78" ht="15">
      <c r="C78" s="15"/>
    </row>
    <row r="80" ht="15">
      <c r="C80" s="15"/>
    </row>
    <row r="84" ht="15">
      <c r="C84" s="15"/>
    </row>
    <row r="86" ht="15">
      <c r="C86" s="15"/>
    </row>
    <row r="87" ht="409.5">
      <c r="C87" s="15"/>
    </row>
    <row r="102" ht="409.5">
      <c r="C102" s="15"/>
    </row>
    <row r="103" ht="409.5">
      <c r="C103" s="15"/>
    </row>
    <row r="104" ht="409.5">
      <c r="C104" s="15"/>
    </row>
    <row r="105" ht="409.5">
      <c r="C105" s="15"/>
    </row>
    <row r="106" ht="409.5">
      <c r="C106" s="15"/>
    </row>
    <row r="107" ht="15">
      <c r="C107" s="15"/>
    </row>
    <row r="113" ht="15">
      <c r="C113" s="15"/>
    </row>
    <row r="114" ht="409.5">
      <c r="C114" s="15"/>
    </row>
    <row r="115" ht="409.5">
      <c r="C115" s="15"/>
    </row>
    <row r="118" ht="409.5">
      <c r="C118" s="15"/>
    </row>
    <row r="119" ht="15">
      <c r="C119" s="15"/>
    </row>
    <row r="120" ht="15">
      <c r="C120" s="15"/>
    </row>
    <row r="121" ht="15">
      <c r="C121" s="15"/>
    </row>
    <row r="122" ht="409.5">
      <c r="C122" s="15"/>
    </row>
    <row r="123" ht="15">
      <c r="C123" s="15"/>
    </row>
  </sheetData>
  <sheetProtection/>
  <mergeCells count="7">
    <mergeCell ref="B3:C3"/>
    <mergeCell ref="B9:C11"/>
    <mergeCell ref="B4:C4"/>
    <mergeCell ref="B5:C5"/>
    <mergeCell ref="B6:C6"/>
    <mergeCell ref="B7:C7"/>
    <mergeCell ref="A67:B67"/>
  </mergeCells>
  <conditionalFormatting sqref="B28">
    <cfRule type="expression" priority="2" dxfId="1" stopIfTrue="1">
      <formula>ФОТ!#REF!=""</formula>
    </cfRule>
  </conditionalFormatting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Борискина Е.А.</dc:creator>
  <cp:keywords/>
  <dc:description/>
  <cp:lastModifiedBy>User</cp:lastModifiedBy>
  <cp:lastPrinted>2016-11-10T03:14:57Z</cp:lastPrinted>
  <dcterms:created xsi:type="dcterms:W3CDTF">2013-09-30T02:15:15Z</dcterms:created>
  <dcterms:modified xsi:type="dcterms:W3CDTF">2018-01-03T06:51:42Z</dcterms:modified>
  <cp:category/>
  <cp:version/>
  <cp:contentType/>
  <cp:contentStatus/>
</cp:coreProperties>
</file>