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9320" windowHeight="11580" activeTab="0"/>
  </bookViews>
  <sheets>
    <sheet name="Лист1" sheetId="1" r:id="rId1"/>
  </sheets>
  <definedNames>
    <definedName name="Detail">'Лист1'!$A$15:$F$15</definedName>
    <definedName name="ECRGroup">'Лист1'!$C$8</definedName>
    <definedName name="Elements">'Лист1'!$C$7</definedName>
    <definedName name="Footer">'Лист1'!$A$16:$F$20</definedName>
    <definedName name="Groups">'Лист1'!$C$5</definedName>
    <definedName name="Head">'Лист1'!$A$1:$B$10</definedName>
    <definedName name="Header">'Лист1'!$A$1:$F$13</definedName>
    <definedName name="Name">'Лист1'!$A$15</definedName>
    <definedName name="NextYearSum">'Лист1'!#REF!</definedName>
    <definedName name="OnDate">'Лист1'!#REF!</definedName>
    <definedName name="PGr">'Лист1'!$C$15</definedName>
    <definedName name="TypePlan">'Лист1'!$C$6</definedName>
    <definedName name="Year1Sum">'Лист1'!$D$15</definedName>
    <definedName name="Year2Sum">'Лист1'!#REF!</definedName>
  </definedNames>
  <calcPr fullCalcOnLoad="1"/>
</workbook>
</file>

<file path=xl/sharedStrings.xml><?xml version="1.0" encoding="utf-8"?>
<sst xmlns="http://schemas.openxmlformats.org/spreadsheetml/2006/main" count="163" uniqueCount="78">
  <si>
    <t>Группировать по ЭКР:</t>
  </si>
  <si>
    <t>&lt;ECRGroup&gt;</t>
  </si>
  <si>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</si>
  <si>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</si>
  <si>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</si>
  <si>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</si>
  <si>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</si>
  <si>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</si>
  <si>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</si>
  <si>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</si>
  <si>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</si>
  <si>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</si>
  <si>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</si>
  <si>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</si>
  <si>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</si>
  <si>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</si>
  <si>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</si>
  <si>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</si>
  <si>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</si>
  <si>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</si>
  <si>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</si>
  <si>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</si>
  <si>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</si>
  <si>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</si>
  <si>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</si>
  <si>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</si>
  <si>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</si>
  <si>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</si>
  <si>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</si>
  <si>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</si>
  <si>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</si>
  <si>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</si>
  <si>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</si>
  <si>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</si>
  <si>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</si>
  <si>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</si>
  <si>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</si>
  <si>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</si>
  <si>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</si>
  <si>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</si>
  <si>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</si>
  <si>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</si>
  <si>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</si>
  <si>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</si>
  <si>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</si>
  <si>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</si>
  <si>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</si>
  <si>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</si>
  <si>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</si>
  <si>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</si>
  <si>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</si>
  <si>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</si>
  <si>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</si>
  <si>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</si>
  <si>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</si>
  <si>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</si>
  <si>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</si>
  <si>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</si>
  <si>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</si>
  <si>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</si>
  <si>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тыс.рублей</t>
  </si>
  <si>
    <t>Дополнительное образование детей</t>
  </si>
  <si>
    <t>Другие вопросы в области физической культуры и спорта</t>
  </si>
  <si>
    <t>от_______________ №________</t>
  </si>
  <si>
    <t>Судебная система</t>
  </si>
  <si>
    <t>Обеспечение проведения выборов и референдумов</t>
  </si>
  <si>
    <t>Общеэкономические вопросы</t>
  </si>
  <si>
    <t>Дорожное хозяйство (дорожные фонды)</t>
  </si>
  <si>
    <t xml:space="preserve">Молодежная политика </t>
  </si>
  <si>
    <t>Культура, кинематография</t>
  </si>
  <si>
    <t>Спорт высших достижений</t>
  </si>
  <si>
    <t>Расходы бюджета муниципального образования-Осинниковский городской округ  за  1 квартал 2020 года по разделам, подразделам классификации расходов бюджета</t>
  </si>
  <si>
    <t>исполнено за          1 квартал 2020 года</t>
  </si>
  <si>
    <t>Приложение 4</t>
  </si>
  <si>
    <t>к Постановлению администрации</t>
  </si>
  <si>
    <t>Осинниковского городского округа</t>
  </si>
  <si>
    <t>Обслуживание государственного (муниципального) долга</t>
  </si>
  <si>
    <t>Обслуживание 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</si>
</sst>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3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172" fontId="8" fillId="0" borderId="3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172" fontId="9" fillId="0" borderId="3" xfId="0" applyNumberFormat="1" applyFont="1" applyFill="1" applyBorder="1" applyAlignment="1">
      <alignment horizontal="right" vertical="top"/>
    </xf>
    <xf numFmtId="172" fontId="9" fillId="33" borderId="3" xfId="0" applyNumberFormat="1" applyFont="1" applyFill="1" applyBorder="1" applyAlignment="1">
      <alignment horizontal="right" vertical="top"/>
    </xf>
    <xf numFmtId="172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49" fontId="10" fillId="34" borderId="12" xfId="59" applyNumberFormat="1" applyFont="1" applyFill="1" applyBorder="1" applyAlignment="1">
      <alignment vertical="top" wrapText="1"/>
      <protection/>
    </xf>
    <xf numFmtId="172" fontId="8" fillId="33" borderId="3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right" vertical="top" shrinkToFit="1"/>
    </xf>
    <xf numFmtId="0" fontId="12" fillId="0" borderId="0" xfId="0" applyFont="1" applyFill="1" applyAlignment="1">
      <alignment horizontal="right"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62" sqref="A62"/>
    </sheetView>
  </sheetViews>
  <sheetFormatPr defaultColWidth="10.28125" defaultRowHeight="12"/>
  <cols>
    <col min="1" max="1" width="68.8515625" style="3" customWidth="1"/>
    <col min="2" max="2" width="10.28125" style="3" customWidth="1"/>
    <col min="3" max="3" width="15.00390625" style="3" customWidth="1"/>
    <col min="4" max="4" width="20.28125" style="3" customWidth="1"/>
    <col min="5" max="6" width="14.8515625" style="3" hidden="1" customWidth="1"/>
    <col min="7" max="7" width="17.140625" style="3" customWidth="1"/>
    <col min="8" max="9" width="10.28125" style="3" customWidth="1"/>
    <col min="10" max="10" width="17.28125" style="3" customWidth="1"/>
    <col min="11" max="16384" width="10.28125" style="3" customWidth="1"/>
  </cols>
  <sheetData>
    <row r="1" spans="1:6" ht="15" customHeight="1">
      <c r="A1" s="36"/>
      <c r="B1" s="36"/>
      <c r="C1" s="36"/>
      <c r="D1" s="28" t="s">
        <v>73</v>
      </c>
      <c r="E1" s="2"/>
      <c r="F1" s="2"/>
    </row>
    <row r="2" spans="1:4" ht="13.5" customHeight="1">
      <c r="A2" s="29"/>
      <c r="B2" s="30" t="s">
        <v>74</v>
      </c>
      <c r="C2" s="30"/>
      <c r="D2" s="30"/>
    </row>
    <row r="3" spans="1:4" ht="17.25" customHeight="1">
      <c r="A3" s="41" t="s">
        <v>75</v>
      </c>
      <c r="B3" s="41"/>
      <c r="C3" s="41"/>
      <c r="D3" s="41"/>
    </row>
    <row r="4" spans="1:4" ht="17.25" customHeight="1">
      <c r="A4" s="29"/>
      <c r="B4" s="41" t="s">
        <v>63</v>
      </c>
      <c r="C4" s="41"/>
      <c r="D4" s="41"/>
    </row>
    <row r="5" spans="1:4" ht="9.75" customHeight="1">
      <c r="A5" s="4"/>
      <c r="B5" s="5"/>
      <c r="C5" s="37"/>
      <c r="D5" s="38"/>
    </row>
    <row r="6" spans="1:6" ht="9.75" customHeight="1">
      <c r="A6" s="39" t="s">
        <v>71</v>
      </c>
      <c r="B6" s="40"/>
      <c r="C6" s="40"/>
      <c r="D6" s="40"/>
      <c r="E6" s="40"/>
      <c r="F6" s="40"/>
    </row>
    <row r="7" spans="1:6" ht="30" customHeight="1">
      <c r="A7" s="40"/>
      <c r="B7" s="40"/>
      <c r="C7" s="40"/>
      <c r="D7" s="40"/>
      <c r="E7" s="40"/>
      <c r="F7" s="40"/>
    </row>
    <row r="8" spans="1:6" ht="9.75" customHeight="1" hidden="1">
      <c r="A8" s="4"/>
      <c r="B8" s="5" t="s">
        <v>0</v>
      </c>
      <c r="C8" s="37" t="s">
        <v>1</v>
      </c>
      <c r="D8" s="38"/>
      <c r="E8" s="2"/>
      <c r="F8" s="2"/>
    </row>
    <row r="9" spans="1:6" ht="9" customHeight="1" hidden="1">
      <c r="A9" s="4"/>
      <c r="B9" s="5"/>
      <c r="C9" s="6"/>
      <c r="D9" s="7"/>
      <c r="E9" s="2"/>
      <c r="F9" s="2"/>
    </row>
    <row r="10" ht="15" customHeight="1">
      <c r="D10" s="1" t="s">
        <v>60</v>
      </c>
    </row>
    <row r="11" spans="1:6" ht="13.5" customHeight="1">
      <c r="A11" s="31" t="s">
        <v>2</v>
      </c>
      <c r="B11" s="33" t="s">
        <v>3</v>
      </c>
      <c r="C11" s="34"/>
      <c r="D11" s="35" t="s">
        <v>72</v>
      </c>
      <c r="E11" s="9"/>
      <c r="F11" s="9"/>
    </row>
    <row r="12" spans="1:6" ht="42" customHeight="1">
      <c r="A12" s="32"/>
      <c r="B12" s="8" t="s">
        <v>4</v>
      </c>
      <c r="C12" s="10" t="s">
        <v>5</v>
      </c>
      <c r="D12" s="35"/>
      <c r="E12" s="9"/>
      <c r="F12" s="9"/>
    </row>
    <row r="13" spans="1:6" ht="15.75" customHeight="1">
      <c r="A13" s="11">
        <v>1</v>
      </c>
      <c r="B13" s="12">
        <v>2</v>
      </c>
      <c r="C13" s="12">
        <v>3</v>
      </c>
      <c r="D13" s="12">
        <v>4</v>
      </c>
      <c r="E13" s="13"/>
      <c r="F13" s="13"/>
    </row>
    <row r="14" spans="1:7" ht="13.5">
      <c r="A14" s="14" t="s">
        <v>6</v>
      </c>
      <c r="B14" s="15" t="s">
        <v>7</v>
      </c>
      <c r="C14" s="15" t="s">
        <v>7</v>
      </c>
      <c r="D14" s="16">
        <f>Year1Sum+D23+D25+D28+D34+D39+D46++D49+D55+D59+D62</f>
        <v>370754.30000000005</v>
      </c>
      <c r="E14" s="17"/>
      <c r="F14" s="17"/>
      <c r="G14" s="22"/>
    </row>
    <row r="15" spans="1:6" s="27" customFormat="1" ht="18.75" customHeight="1">
      <c r="A15" s="14" t="s">
        <v>8</v>
      </c>
      <c r="B15" s="15" t="s">
        <v>9</v>
      </c>
      <c r="C15" s="15" t="s">
        <v>7</v>
      </c>
      <c r="D15" s="25">
        <f>D16+D17+D18+D20+D22+D19+D21</f>
        <v>18388.300000000003</v>
      </c>
      <c r="E15" s="26"/>
      <c r="F15" s="26"/>
    </row>
    <row r="16" spans="1:6" ht="32.25" customHeight="1">
      <c r="A16" s="18" t="s">
        <v>10</v>
      </c>
      <c r="B16" s="19" t="s">
        <v>9</v>
      </c>
      <c r="C16" s="19" t="s">
        <v>11</v>
      </c>
      <c r="D16" s="20">
        <v>507.9</v>
      </c>
      <c r="E16" s="17"/>
      <c r="F16" s="17"/>
    </row>
    <row r="17" spans="1:6" ht="48.75" customHeight="1">
      <c r="A17" s="18" t="s">
        <v>12</v>
      </c>
      <c r="B17" s="19" t="s">
        <v>9</v>
      </c>
      <c r="C17" s="19" t="s">
        <v>13</v>
      </c>
      <c r="D17" s="20">
        <v>934.2</v>
      </c>
      <c r="E17" s="17"/>
      <c r="F17" s="17"/>
    </row>
    <row r="18" spans="1:6" ht="54" customHeight="1">
      <c r="A18" s="18" t="s">
        <v>14</v>
      </c>
      <c r="B18" s="19" t="s">
        <v>9</v>
      </c>
      <c r="C18" s="19" t="s">
        <v>15</v>
      </c>
      <c r="D18" s="20">
        <v>10871.6</v>
      </c>
      <c r="E18" s="17"/>
      <c r="F18" s="17"/>
    </row>
    <row r="19" spans="1:6" ht="21.75" customHeight="1" hidden="1">
      <c r="A19" s="24" t="s">
        <v>64</v>
      </c>
      <c r="B19" s="19" t="s">
        <v>9</v>
      </c>
      <c r="C19" s="19" t="s">
        <v>16</v>
      </c>
      <c r="D19" s="20">
        <v>0</v>
      </c>
      <c r="E19" s="17"/>
      <c r="F19" s="17"/>
    </row>
    <row r="20" spans="1:6" ht="43.5" customHeight="1">
      <c r="A20" s="18" t="s">
        <v>17</v>
      </c>
      <c r="B20" s="19" t="s">
        <v>9</v>
      </c>
      <c r="C20" s="19" t="s">
        <v>18</v>
      </c>
      <c r="D20" s="20">
        <v>304.1</v>
      </c>
      <c r="E20" s="17"/>
      <c r="F20" s="17"/>
    </row>
    <row r="21" spans="1:6" ht="19.5" customHeight="1" hidden="1">
      <c r="A21" s="18" t="s">
        <v>65</v>
      </c>
      <c r="B21" s="19" t="s">
        <v>9</v>
      </c>
      <c r="C21" s="19" t="s">
        <v>41</v>
      </c>
      <c r="D21" s="20">
        <v>0</v>
      </c>
      <c r="E21" s="17"/>
      <c r="F21" s="17"/>
    </row>
    <row r="22" spans="1:6" ht="21" customHeight="1">
      <c r="A22" s="18" t="s">
        <v>20</v>
      </c>
      <c r="B22" s="19" t="s">
        <v>9</v>
      </c>
      <c r="C22" s="19" t="s">
        <v>21</v>
      </c>
      <c r="D22" s="20">
        <v>5770.5</v>
      </c>
      <c r="E22" s="17"/>
      <c r="F22" s="17"/>
    </row>
    <row r="23" spans="1:6" s="27" customFormat="1" ht="13.5" hidden="1">
      <c r="A23" s="14" t="s">
        <v>22</v>
      </c>
      <c r="B23" s="15" t="s">
        <v>11</v>
      </c>
      <c r="C23" s="15" t="s">
        <v>7</v>
      </c>
      <c r="D23" s="16">
        <f>D24</f>
        <v>0</v>
      </c>
      <c r="E23" s="26"/>
      <c r="F23" s="26"/>
    </row>
    <row r="24" spans="1:6" ht="21" customHeight="1" hidden="1">
      <c r="A24" s="18" t="s">
        <v>23</v>
      </c>
      <c r="B24" s="19" t="s">
        <v>11</v>
      </c>
      <c r="C24" s="19" t="s">
        <v>13</v>
      </c>
      <c r="D24" s="20">
        <v>0</v>
      </c>
      <c r="E24" s="17"/>
      <c r="F24" s="17"/>
    </row>
    <row r="25" spans="1:6" s="27" customFormat="1" ht="33.75" customHeight="1">
      <c r="A25" s="14" t="s">
        <v>24</v>
      </c>
      <c r="B25" s="15" t="s">
        <v>13</v>
      </c>
      <c r="C25" s="15" t="s">
        <v>7</v>
      </c>
      <c r="D25" s="16">
        <f>D26+D27</f>
        <v>2346.9</v>
      </c>
      <c r="E25" s="26"/>
      <c r="F25" s="26"/>
    </row>
    <row r="26" spans="1:6" ht="51" customHeight="1">
      <c r="A26" s="18" t="s">
        <v>25</v>
      </c>
      <c r="B26" s="19" t="s">
        <v>13</v>
      </c>
      <c r="C26" s="19" t="s">
        <v>26</v>
      </c>
      <c r="D26" s="20">
        <v>2048.3</v>
      </c>
      <c r="E26" s="17"/>
      <c r="F26" s="17"/>
    </row>
    <row r="27" spans="1:6" ht="32.25" customHeight="1">
      <c r="A27" s="18" t="s">
        <v>27</v>
      </c>
      <c r="B27" s="19" t="s">
        <v>13</v>
      </c>
      <c r="C27" s="19" t="s">
        <v>28</v>
      </c>
      <c r="D27" s="20">
        <v>298.6</v>
      </c>
      <c r="E27" s="17"/>
      <c r="F27" s="17"/>
    </row>
    <row r="28" spans="1:6" s="27" customFormat="1" ht="13.5">
      <c r="A28" s="14" t="s">
        <v>29</v>
      </c>
      <c r="B28" s="15" t="s">
        <v>15</v>
      </c>
      <c r="C28" s="15" t="s">
        <v>7</v>
      </c>
      <c r="D28" s="16">
        <f>D30+D31+D32+D33+D29</f>
        <v>16749.800000000003</v>
      </c>
      <c r="E28" s="26"/>
      <c r="F28" s="26"/>
    </row>
    <row r="29" spans="1:6" ht="13.5" hidden="1">
      <c r="A29" s="18" t="s">
        <v>66</v>
      </c>
      <c r="B29" s="19" t="s">
        <v>15</v>
      </c>
      <c r="C29" s="19" t="s">
        <v>9</v>
      </c>
      <c r="D29" s="20">
        <v>0</v>
      </c>
      <c r="E29" s="17"/>
      <c r="F29" s="17"/>
    </row>
    <row r="30" spans="1:6" ht="18" customHeight="1">
      <c r="A30" s="18" t="s">
        <v>30</v>
      </c>
      <c r="B30" s="19" t="s">
        <v>15</v>
      </c>
      <c r="C30" s="19" t="s">
        <v>11</v>
      </c>
      <c r="D30" s="20">
        <v>863.6</v>
      </c>
      <c r="E30" s="17"/>
      <c r="F30" s="17"/>
    </row>
    <row r="31" spans="1:6" ht="13.5">
      <c r="A31" s="18" t="s">
        <v>31</v>
      </c>
      <c r="B31" s="19" t="s">
        <v>15</v>
      </c>
      <c r="C31" s="19" t="s">
        <v>32</v>
      </c>
      <c r="D31" s="20">
        <v>6971.5</v>
      </c>
      <c r="E31" s="17"/>
      <c r="F31" s="17"/>
    </row>
    <row r="32" spans="1:6" ht="13.5">
      <c r="A32" s="18" t="s">
        <v>67</v>
      </c>
      <c r="B32" s="19" t="s">
        <v>15</v>
      </c>
      <c r="C32" s="19" t="s">
        <v>26</v>
      </c>
      <c r="D32" s="20">
        <v>8471.7</v>
      </c>
      <c r="E32" s="17"/>
      <c r="F32" s="17"/>
    </row>
    <row r="33" spans="1:6" ht="13.5">
      <c r="A33" s="18" t="s">
        <v>33</v>
      </c>
      <c r="B33" s="19" t="s">
        <v>15</v>
      </c>
      <c r="C33" s="19" t="s">
        <v>34</v>
      </c>
      <c r="D33" s="20">
        <v>443</v>
      </c>
      <c r="E33" s="17"/>
      <c r="F33" s="17"/>
    </row>
    <row r="34" spans="1:6" s="27" customFormat="1" ht="18" customHeight="1">
      <c r="A34" s="14" t="s">
        <v>35</v>
      </c>
      <c r="B34" s="15" t="s">
        <v>16</v>
      </c>
      <c r="C34" s="15" t="s">
        <v>7</v>
      </c>
      <c r="D34" s="16">
        <f>D35+D36+D37+D38</f>
        <v>40910.8</v>
      </c>
      <c r="E34" s="26"/>
      <c r="F34" s="26"/>
    </row>
    <row r="35" spans="1:6" ht="13.5">
      <c r="A35" s="18" t="s">
        <v>36</v>
      </c>
      <c r="B35" s="19" t="s">
        <v>16</v>
      </c>
      <c r="C35" s="19" t="s">
        <v>9</v>
      </c>
      <c r="D35" s="20">
        <v>20742.7</v>
      </c>
      <c r="E35" s="17"/>
      <c r="F35" s="17"/>
    </row>
    <row r="36" spans="1:6" ht="13.5">
      <c r="A36" s="18" t="s">
        <v>37</v>
      </c>
      <c r="B36" s="19" t="s">
        <v>16</v>
      </c>
      <c r="C36" s="19" t="s">
        <v>11</v>
      </c>
      <c r="D36" s="20">
        <v>13057.6</v>
      </c>
      <c r="E36" s="17"/>
      <c r="F36" s="17"/>
    </row>
    <row r="37" spans="1:6" ht="13.5">
      <c r="A37" s="18" t="s">
        <v>38</v>
      </c>
      <c r="B37" s="19" t="s">
        <v>16</v>
      </c>
      <c r="C37" s="19" t="s">
        <v>13</v>
      </c>
      <c r="D37" s="20">
        <v>6266.4</v>
      </c>
      <c r="E37" s="17"/>
      <c r="F37" s="17"/>
    </row>
    <row r="38" spans="1:6" ht="29.25" customHeight="1">
      <c r="A38" s="18" t="s">
        <v>39</v>
      </c>
      <c r="B38" s="19" t="s">
        <v>16</v>
      </c>
      <c r="C38" s="19" t="s">
        <v>16</v>
      </c>
      <c r="D38" s="20">
        <v>844.1</v>
      </c>
      <c r="E38" s="17"/>
      <c r="F38" s="17"/>
    </row>
    <row r="39" spans="1:6" s="27" customFormat="1" ht="13.5">
      <c r="A39" s="14" t="s">
        <v>40</v>
      </c>
      <c r="B39" s="15" t="s">
        <v>41</v>
      </c>
      <c r="C39" s="15" t="s">
        <v>7</v>
      </c>
      <c r="D39" s="16">
        <f>D40+D41+D42+D43+D44+D45</f>
        <v>206975.69999999998</v>
      </c>
      <c r="E39" s="26"/>
      <c r="F39" s="26"/>
    </row>
    <row r="40" spans="1:6" ht="13.5">
      <c r="A40" s="18" t="s">
        <v>42</v>
      </c>
      <c r="B40" s="19" t="s">
        <v>41</v>
      </c>
      <c r="C40" s="19" t="s">
        <v>9</v>
      </c>
      <c r="D40" s="20">
        <v>74532.9</v>
      </c>
      <c r="E40" s="17"/>
      <c r="F40" s="17"/>
    </row>
    <row r="41" spans="1:6" ht="13.5">
      <c r="A41" s="18" t="s">
        <v>43</v>
      </c>
      <c r="B41" s="19" t="s">
        <v>41</v>
      </c>
      <c r="C41" s="19" t="s">
        <v>11</v>
      </c>
      <c r="D41" s="21">
        <v>86244.2</v>
      </c>
      <c r="E41" s="17"/>
      <c r="F41" s="17"/>
    </row>
    <row r="42" spans="1:7" ht="13.5">
      <c r="A42" s="18" t="s">
        <v>61</v>
      </c>
      <c r="B42" s="19" t="s">
        <v>41</v>
      </c>
      <c r="C42" s="19" t="s">
        <v>13</v>
      </c>
      <c r="D42" s="21">
        <v>36570</v>
      </c>
      <c r="E42" s="17"/>
      <c r="F42" s="17"/>
      <c r="G42" s="22"/>
    </row>
    <row r="43" spans="1:6" ht="36" customHeight="1">
      <c r="A43" s="18" t="s">
        <v>44</v>
      </c>
      <c r="B43" s="19" t="s">
        <v>41</v>
      </c>
      <c r="C43" s="19" t="s">
        <v>16</v>
      </c>
      <c r="D43" s="20">
        <v>140</v>
      </c>
      <c r="E43" s="17"/>
      <c r="F43" s="17"/>
    </row>
    <row r="44" spans="1:6" ht="13.5">
      <c r="A44" s="18" t="s">
        <v>68</v>
      </c>
      <c r="B44" s="19" t="s">
        <v>41</v>
      </c>
      <c r="C44" s="19" t="s">
        <v>41</v>
      </c>
      <c r="D44" s="20">
        <v>25.1</v>
      </c>
      <c r="E44" s="17"/>
      <c r="F44" s="17"/>
    </row>
    <row r="45" spans="1:6" ht="18" customHeight="1">
      <c r="A45" s="18" t="s">
        <v>45</v>
      </c>
      <c r="B45" s="19" t="s">
        <v>41</v>
      </c>
      <c r="C45" s="19" t="s">
        <v>26</v>
      </c>
      <c r="D45" s="20">
        <v>9463.5</v>
      </c>
      <c r="E45" s="17"/>
      <c r="F45" s="17"/>
    </row>
    <row r="46" spans="1:6" s="27" customFormat="1" ht="19.5" customHeight="1">
      <c r="A46" s="14" t="s">
        <v>69</v>
      </c>
      <c r="B46" s="15" t="s">
        <v>32</v>
      </c>
      <c r="C46" s="15" t="s">
        <v>7</v>
      </c>
      <c r="D46" s="16">
        <f>D47+D48</f>
        <v>24114.800000000003</v>
      </c>
      <c r="E46" s="26"/>
      <c r="F46" s="26"/>
    </row>
    <row r="47" spans="1:6" ht="13.5">
      <c r="A47" s="18" t="s">
        <v>46</v>
      </c>
      <c r="B47" s="19" t="s">
        <v>32</v>
      </c>
      <c r="C47" s="19" t="s">
        <v>9</v>
      </c>
      <c r="D47" s="20">
        <v>17200.9</v>
      </c>
      <c r="E47" s="17"/>
      <c r="F47" s="17"/>
    </row>
    <row r="48" spans="1:6" ht="13.5">
      <c r="A48" s="18" t="s">
        <v>47</v>
      </c>
      <c r="B48" s="19" t="s">
        <v>32</v>
      </c>
      <c r="C48" s="19" t="s">
        <v>15</v>
      </c>
      <c r="D48" s="20">
        <v>6913.9</v>
      </c>
      <c r="E48" s="17"/>
      <c r="F48" s="17"/>
    </row>
    <row r="49" spans="1:6" s="27" customFormat="1" ht="13.5">
      <c r="A49" s="14" t="s">
        <v>48</v>
      </c>
      <c r="B49" s="15" t="s">
        <v>49</v>
      </c>
      <c r="C49" s="15" t="s">
        <v>7</v>
      </c>
      <c r="D49" s="16">
        <f>D50+D51+D52+D53+D54</f>
        <v>49157.9</v>
      </c>
      <c r="E49" s="26"/>
      <c r="F49" s="26"/>
    </row>
    <row r="50" spans="1:6" ht="13.5">
      <c r="A50" s="18" t="s">
        <v>50</v>
      </c>
      <c r="B50" s="19" t="s">
        <v>49</v>
      </c>
      <c r="C50" s="19" t="s">
        <v>9</v>
      </c>
      <c r="D50" s="20">
        <v>1408.7</v>
      </c>
      <c r="E50" s="17"/>
      <c r="F50" s="17"/>
    </row>
    <row r="51" spans="1:6" ht="19.5" customHeight="1">
      <c r="A51" s="18" t="s">
        <v>51</v>
      </c>
      <c r="B51" s="19" t="s">
        <v>49</v>
      </c>
      <c r="C51" s="19" t="s">
        <v>11</v>
      </c>
      <c r="D51" s="20">
        <v>22688.1</v>
      </c>
      <c r="E51" s="17"/>
      <c r="F51" s="17"/>
    </row>
    <row r="52" spans="1:6" ht="20.25" customHeight="1">
      <c r="A52" s="18" t="s">
        <v>52</v>
      </c>
      <c r="B52" s="19" t="s">
        <v>49</v>
      </c>
      <c r="C52" s="19" t="s">
        <v>13</v>
      </c>
      <c r="D52" s="20">
        <v>4947.1</v>
      </c>
      <c r="E52" s="17"/>
      <c r="F52" s="17"/>
    </row>
    <row r="53" spans="1:6" ht="13.5">
      <c r="A53" s="18" t="s">
        <v>53</v>
      </c>
      <c r="B53" s="19" t="s">
        <v>49</v>
      </c>
      <c r="C53" s="19" t="s">
        <v>15</v>
      </c>
      <c r="D53" s="20">
        <v>15807.5</v>
      </c>
      <c r="E53" s="17"/>
      <c r="F53" s="17"/>
    </row>
    <row r="54" spans="1:6" ht="13.5">
      <c r="A54" s="18" t="s">
        <v>54</v>
      </c>
      <c r="B54" s="19" t="s">
        <v>49</v>
      </c>
      <c r="C54" s="19" t="s">
        <v>18</v>
      </c>
      <c r="D54" s="20">
        <v>4306.5</v>
      </c>
      <c r="E54" s="17"/>
      <c r="F54" s="17"/>
    </row>
    <row r="55" spans="1:6" s="27" customFormat="1" ht="18" customHeight="1">
      <c r="A55" s="14" t="s">
        <v>55</v>
      </c>
      <c r="B55" s="15" t="s">
        <v>19</v>
      </c>
      <c r="C55" s="15" t="s">
        <v>7</v>
      </c>
      <c r="D55" s="16">
        <f>D56+D58+D57</f>
        <v>9667.699999999999</v>
      </c>
      <c r="E55" s="26"/>
      <c r="F55" s="26"/>
    </row>
    <row r="56" spans="1:6" ht="13.5">
      <c r="A56" s="18" t="s">
        <v>56</v>
      </c>
      <c r="B56" s="19" t="s">
        <v>19</v>
      </c>
      <c r="C56" s="19" t="s">
        <v>9</v>
      </c>
      <c r="D56" s="21">
        <v>8379.9</v>
      </c>
      <c r="E56" s="17"/>
      <c r="F56" s="17"/>
    </row>
    <row r="57" spans="1:6" ht="13.5" hidden="1">
      <c r="A57" s="18" t="s">
        <v>70</v>
      </c>
      <c r="B57" s="19" t="s">
        <v>19</v>
      </c>
      <c r="C57" s="19" t="s">
        <v>13</v>
      </c>
      <c r="D57" s="21"/>
      <c r="E57" s="17"/>
      <c r="F57" s="17"/>
    </row>
    <row r="58" spans="1:6" ht="13.5">
      <c r="A58" s="18" t="s">
        <v>62</v>
      </c>
      <c r="B58" s="19" t="s">
        <v>19</v>
      </c>
      <c r="C58" s="19" t="s">
        <v>16</v>
      </c>
      <c r="D58" s="21">
        <v>1287.8</v>
      </c>
      <c r="E58" s="17"/>
      <c r="F58" s="17"/>
    </row>
    <row r="59" spans="1:6" s="27" customFormat="1" ht="19.5" customHeight="1">
      <c r="A59" s="14" t="s">
        <v>57</v>
      </c>
      <c r="B59" s="15" t="s">
        <v>34</v>
      </c>
      <c r="C59" s="15" t="s">
        <v>7</v>
      </c>
      <c r="D59" s="16">
        <f>D60+D61</f>
        <v>2439.2000000000003</v>
      </c>
      <c r="E59" s="26"/>
      <c r="F59" s="26"/>
    </row>
    <row r="60" spans="1:6" ht="20.25" customHeight="1">
      <c r="A60" s="18" t="s">
        <v>58</v>
      </c>
      <c r="B60" s="19" t="s">
        <v>34</v>
      </c>
      <c r="C60" s="19" t="s">
        <v>9</v>
      </c>
      <c r="D60" s="20">
        <v>2106.3</v>
      </c>
      <c r="E60" s="17"/>
      <c r="F60" s="17"/>
    </row>
    <row r="61" spans="1:6" ht="23.25" customHeight="1">
      <c r="A61" s="18" t="s">
        <v>59</v>
      </c>
      <c r="B61" s="19" t="s">
        <v>34</v>
      </c>
      <c r="C61" s="19" t="s">
        <v>11</v>
      </c>
      <c r="D61" s="20">
        <v>332.9</v>
      </c>
      <c r="E61" s="17"/>
      <c r="F61" s="17"/>
    </row>
    <row r="62" spans="1:6" s="27" customFormat="1" ht="18.75" customHeight="1">
      <c r="A62" s="14" t="s">
        <v>76</v>
      </c>
      <c r="B62" s="15" t="s">
        <v>21</v>
      </c>
      <c r="C62" s="15" t="s">
        <v>7</v>
      </c>
      <c r="D62" s="16">
        <f>D63</f>
        <v>3.2</v>
      </c>
      <c r="E62" s="26"/>
      <c r="F62" s="26"/>
    </row>
    <row r="63" spans="1:6" ht="36" customHeight="1">
      <c r="A63" s="18" t="s">
        <v>77</v>
      </c>
      <c r="B63" s="19" t="s">
        <v>21</v>
      </c>
      <c r="C63" s="19" t="s">
        <v>9</v>
      </c>
      <c r="D63" s="20">
        <v>3.2</v>
      </c>
      <c r="E63" s="17"/>
      <c r="F63" s="17"/>
    </row>
    <row r="64" spans="4:6" ht="11.25" customHeight="1">
      <c r="D64" s="23"/>
      <c r="E64" s="23"/>
      <c r="F64" s="23"/>
    </row>
  </sheetData>
  <sheetProtection/>
  <mergeCells count="10">
    <mergeCell ref="B2:D2"/>
    <mergeCell ref="A11:A12"/>
    <mergeCell ref="B11:C11"/>
    <mergeCell ref="D11:D12"/>
    <mergeCell ref="A1:C1"/>
    <mergeCell ref="C5:D5"/>
    <mergeCell ref="C8:D8"/>
    <mergeCell ref="A6:F7"/>
    <mergeCell ref="A3:D3"/>
    <mergeCell ref="B4:D4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nagornay</cp:lastModifiedBy>
  <cp:lastPrinted>2020-04-21T02:56:05Z</cp:lastPrinted>
  <dcterms:created xsi:type="dcterms:W3CDTF">2014-04-24T08:58:21Z</dcterms:created>
  <dcterms:modified xsi:type="dcterms:W3CDTF">2020-04-21T02:56:07Z</dcterms:modified>
  <cp:category/>
  <cp:version/>
  <cp:contentType/>
  <cp:contentStatus/>
</cp:coreProperties>
</file>