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5" windowHeight="1317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<sst xmlns="http://schemas.openxmlformats.org/spreadsheetml/2006/main" count="72" uniqueCount="68">
  <si>
    <t>ИстФин  (74н)
Код</t>
  </si>
  <si>
    <t>ИстФин  (74н)
Описание</t>
  </si>
  <si>
    <t>Формула
Код</t>
  </si>
  <si>
    <t>Код</t>
  </si>
  <si>
    <t>Наименование</t>
  </si>
  <si>
    <t>(тыс. руб.)</t>
  </si>
  <si>
    <t>ИстФин  74н
Код</t>
  </si>
  <si>
    <t>ИстФин  74н
Описание</t>
  </si>
  <si>
    <t>2019 год</t>
  </si>
  <si>
    <t>Формула
2019 год</t>
  </si>
  <si>
    <t>2020 год</t>
  </si>
  <si>
    <t>Формула
2020 год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</si>
  <si>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</si>
  <si>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</si>
  <si>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</si>
  <si>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</si>
  <si>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</si>
  <si>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</si>
  <si>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</si>
  <si>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</si>
  <si>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</si>
  <si>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Получение кредитов от кредитных организаций в валюте Российской Федерации</t>
  </si>
  <si>
    <t>000 01 02 00 00 00 0000 700</t>
  </si>
  <si>
    <t>01020000020000710</t>
  </si>
  <si>
    <t>01030000000000000</t>
  </si>
  <si>
    <t>000 01 03 00 00 00 0000 000</t>
  </si>
  <si>
    <t>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</si>
  <si>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</si>
  <si>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</si>
  <si>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01030100025000810</t>
  </si>
  <si>
    <t>2021 год</t>
  </si>
  <si>
    <t>Формула
2021 год</t>
  </si>
  <si>
    <t>к Решению Совета народных депутатов</t>
  </si>
  <si>
    <t>Осинниковского городского округа</t>
  </si>
  <si>
    <t xml:space="preserve">"О бюджете муниципального образования - Осинниковский </t>
  </si>
  <si>
    <t>Источники финансирования дефицита  бюджета городского округа по статьям и видам источников финансирования</t>
  </si>
  <si>
    <t>000 01 02 00 00 04 0000 710</t>
  </si>
  <si>
    <t>Получение кредитов от кредитных организаций бюджетами городских округов  в валюте Российской Федерации</t>
  </si>
  <si>
    <t>000 01 03 01 00 04 5000 810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</si>
  <si>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(бюджетные кредиты, предоставленные для частичного покрытия дефицитов бюджетов)</t>
  </si>
  <si>
    <t>городской округ на 2020 год и на плановый период 2021 и 2022 годов"</t>
  </si>
  <si>
    <t>дефицита  бюджета городского округ на 2020 год и на плановый период 2021 и 2022 годов</t>
  </si>
  <si>
    <t>Бюджетные кредиты из других бюджетов бюджетной системы Российской Федерации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</si>
  <si>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</si>
  <si>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</si>
  <si>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2022 год</t>
  </si>
  <si>
    <t>000 01 05 00 00 00 0000 000</t>
  </si>
  <si>
    <t>Изменение остатков средств на счетах по учету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</si>
  <si>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</si>
  <si>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</si>
  <si>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</si>
  <si>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</si>
  <si>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</si>
  <si>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</si>
  <si>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</si>
  <si>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Приложение 8</t>
  </si>
  <si>
    <t>000 01 05 02 01 04 0000 610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</si>
  <si>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</si>
  <si>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</si>
  <si>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</si>
  <si>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</si>
  <si>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>от 19 декабря 2019 года №    -МНА</t>
  </si>
  <si>
    <t>к решению Совета народных депутатов</t>
  </si>
  <si>
    <t>"О внесении изменений и дополнений в решение</t>
  </si>
  <si>
    <t>от 19 декабря 2019 года № 86-МНА</t>
  </si>
  <si>
    <t>"О бюджете муниципального образования -Осинниковский городской округ</t>
  </si>
  <si>
    <t>на 2020 год и на плановый период 2021 и 2022 годов"</t>
  </si>
  <si>
    <t>Приложение 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</si>
</sst>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 vertical="top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4" fillId="0" borderId="0" xfId="0" applyNumberFormat="1" applyFont="1" applyAlignment="1" quotePrefix="1">
      <alignment vertical="top" wrapText="1"/>
    </xf>
    <xf numFmtId="49" fontId="4" fillId="0" borderId="0" xfId="0" applyNumberFormat="1" applyFont="1" applyAlignment="1" quotePrefix="1">
      <alignment horizontal="center" vertical="top" wrapText="1"/>
    </xf>
    <xf numFmtId="0" fontId="4" fillId="0" borderId="0" xfId="0" applyNumberFormat="1" applyFont="1" applyAlignment="1" quotePrefix="1">
      <alignment vertical="top" wrapText="1"/>
    </xf>
    <xf numFmtId="0" fontId="4" fillId="0" borderId="0" xfId="0" applyFont="1" applyAlignment="1" quotePrefix="1">
      <alignment vertical="top" wrapText="1"/>
    </xf>
    <xf numFmtId="0" fontId="4" fillId="0" borderId="0" xfId="0" applyFont="1" applyFill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left" vertical="center" wrapText="1" indent="2"/>
    </xf>
    <xf numFmtId="0" fontId="4" fillId="0" borderId="0" xfId="0" applyFont="1" applyFill="1" applyAlignment="1">
      <alignment vertical="top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Fill="1" applyAlignment="1">
      <alignment horizontal="right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7" fillId="0" borderId="0" xfId="0" applyNumberFormat="1" applyFont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49" fontId="5" fillId="0" borderId="0" xfId="0" applyNumberFormat="1" applyFont="1" applyAlignment="1" quotePrefix="1">
      <alignment horizontal="center" vertical="top" wrapText="1"/>
    </xf>
    <xf numFmtId="49" fontId="5" fillId="0" borderId="11" xfId="0" applyNumberFormat="1" applyFont="1" applyBorder="1" applyAlignment="1" quotePrefix="1">
      <alignment horizontal="center" vertical="top" wrapText="1"/>
    </xf>
    <xf numFmtId="0" fontId="5" fillId="0" borderId="11" xfId="0" applyNumberFormat="1" applyFont="1" applyBorder="1" applyAlignment="1" quotePrefix="1">
      <alignment horizontal="center" vertical="top" wrapText="1"/>
    </xf>
    <xf numFmtId="0" fontId="5" fillId="0" borderId="11" xfId="0" applyFont="1" applyBorder="1" applyAlignment="1" quotePrefix="1">
      <alignment horizontal="center" vertical="top" wrapText="1"/>
    </xf>
    <xf numFmtId="0" fontId="5" fillId="0" borderId="0" xfId="0" applyFont="1" applyFill="1" applyAlignment="1" quotePrefix="1">
      <alignment horizontal="center" vertical="top" wrapText="1"/>
    </xf>
    <xf numFmtId="0" fontId="5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45" fillId="0" borderId="0" xfId="0" applyFont="1" applyAlignment="1">
      <alignment wrapText="1"/>
    </xf>
    <xf numFmtId="0" fontId="5" fillId="0" borderId="0" xfId="0" applyFont="1" applyAlignment="1">
      <alignment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vertical="top" wrapText="1"/>
    </xf>
    <xf numFmtId="176" fontId="7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top" wrapText="1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vertical="top"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vertical="top" wrapText="1"/>
    </xf>
    <xf numFmtId="49" fontId="7" fillId="0" borderId="13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49" fontId="7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52" applyFont="1" applyBorder="1" applyAlignment="1">
      <alignment horizontal="right"/>
      <protection/>
    </xf>
    <xf numFmtId="49" fontId="2" fillId="0" borderId="0" xfId="52" applyNumberFormat="1" applyFont="1" applyBorder="1" applyAlignment="1">
      <alignment horizontal="right" vertical="top"/>
      <protection/>
    </xf>
    <xf numFmtId="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 indent="2"/>
    </xf>
    <xf numFmtId="0" fontId="27" fillId="0" borderId="0" xfId="0" applyFont="1" applyFill="1" applyAlignment="1">
      <alignment vertical="top" wrapText="1"/>
    </xf>
    <xf numFmtId="49" fontId="27" fillId="0" borderId="0" xfId="0" applyNumberFormat="1" applyFont="1" applyAlignment="1" quotePrefix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B27">
      <selection activeCell="E33" sqref="E33"/>
    </sheetView>
  </sheetViews>
  <sheetFormatPr defaultColWidth="9.00390625" defaultRowHeight="12.75"/>
  <cols>
    <col min="1" max="1" width="0" style="28" hidden="1" customWidth="1"/>
    <col min="2" max="2" width="33.75390625" style="29" customWidth="1"/>
    <col min="3" max="3" width="52.375" style="30" customWidth="1"/>
    <col min="4" max="4" width="15.125" style="31" customWidth="1"/>
    <col min="5" max="5" width="15.75390625" style="32" customWidth="1"/>
    <col min="6" max="6" width="15.25390625" style="32" customWidth="1"/>
    <col min="7" max="7" width="2.125" style="31" customWidth="1"/>
    <col min="8" max="16384" width="9.125" style="31" customWidth="1"/>
  </cols>
  <sheetData>
    <row r="1" spans="1:6" s="6" customFormat="1" ht="47.25" hidden="1">
      <c r="A1" s="1" t="s">
        <v>6</v>
      </c>
      <c r="B1" s="2" t="s">
        <v>2</v>
      </c>
      <c r="C1" s="3" t="s">
        <v>7</v>
      </c>
      <c r="D1" s="4" t="s">
        <v>9</v>
      </c>
      <c r="E1" s="5" t="s">
        <v>11</v>
      </c>
      <c r="F1" s="5" t="s">
        <v>31</v>
      </c>
    </row>
    <row r="2" spans="1:6" s="6" customFormat="1" ht="15.75" hidden="1">
      <c r="A2" s="7"/>
      <c r="B2" s="8"/>
      <c r="C2" s="9"/>
      <c r="D2" s="10"/>
      <c r="E2" s="11"/>
      <c r="F2" s="11"/>
    </row>
    <row r="3" spans="1:6" s="6" customFormat="1" ht="15.75">
      <c r="A3" s="7"/>
      <c r="B3" s="57"/>
      <c r="C3" s="58" t="s">
        <v>67</v>
      </c>
      <c r="D3" s="58"/>
      <c r="E3" s="58"/>
      <c r="F3" s="58"/>
    </row>
    <row r="4" spans="1:6" s="6" customFormat="1" ht="15.75">
      <c r="A4" s="7"/>
      <c r="B4" s="57"/>
      <c r="C4" s="58" t="s">
        <v>62</v>
      </c>
      <c r="D4" s="58"/>
      <c r="E4" s="58"/>
      <c r="F4" s="58"/>
    </row>
    <row r="5" spans="1:6" s="6" customFormat="1" ht="15.75">
      <c r="A5" s="7"/>
      <c r="B5" s="57"/>
      <c r="C5" s="58" t="s">
        <v>33</v>
      </c>
      <c r="D5" s="58"/>
      <c r="E5" s="58"/>
      <c r="F5" s="58"/>
    </row>
    <row r="6" spans="1:6" s="6" customFormat="1" ht="15.75">
      <c r="A6" s="7"/>
      <c r="B6" s="57"/>
      <c r="C6" s="58" t="s">
        <v>63</v>
      </c>
      <c r="D6" s="58"/>
      <c r="E6" s="58"/>
      <c r="F6" s="58"/>
    </row>
    <row r="7" spans="1:6" s="6" customFormat="1" ht="15.75">
      <c r="A7" s="7"/>
      <c r="B7" s="57"/>
      <c r="C7" s="58" t="s">
        <v>64</v>
      </c>
      <c r="D7" s="58"/>
      <c r="E7" s="58"/>
      <c r="F7" s="58"/>
    </row>
    <row r="8" spans="1:6" s="6" customFormat="1" ht="15.75">
      <c r="A8" s="7"/>
      <c r="B8" s="57"/>
      <c r="C8" s="59" t="s">
        <v>65</v>
      </c>
      <c r="D8" s="59"/>
      <c r="E8" s="59"/>
      <c r="F8" s="59"/>
    </row>
    <row r="9" spans="1:6" s="6" customFormat="1" ht="15.75">
      <c r="A9" s="7"/>
      <c r="B9" s="57"/>
      <c r="C9" s="59" t="s">
        <v>66</v>
      </c>
      <c r="D9" s="59"/>
      <c r="E9" s="59"/>
      <c r="F9" s="59"/>
    </row>
    <row r="10" spans="1:6" s="6" customFormat="1" ht="15.75">
      <c r="A10" s="7"/>
      <c r="B10" s="57"/>
      <c r="C10" s="60"/>
      <c r="D10" s="61"/>
      <c r="E10" s="62"/>
      <c r="F10" s="62"/>
    </row>
    <row r="11" spans="1:6" s="6" customFormat="1" ht="18" customHeight="1">
      <c r="A11" s="1"/>
      <c r="B11" s="63"/>
      <c r="C11" s="51" t="s">
        <v>55</v>
      </c>
      <c r="D11" s="52"/>
      <c r="E11" s="53"/>
      <c r="F11" s="53"/>
    </row>
    <row r="12" spans="1:6" s="6" customFormat="1" ht="18" customHeight="1">
      <c r="A12" s="1"/>
      <c r="B12" s="63"/>
      <c r="C12" s="54" t="s">
        <v>32</v>
      </c>
      <c r="D12" s="53"/>
      <c r="E12" s="53"/>
      <c r="F12" s="53"/>
    </row>
    <row r="13" spans="1:6" s="6" customFormat="1" ht="18" customHeight="1">
      <c r="A13" s="1"/>
      <c r="B13" s="63"/>
      <c r="C13" s="54" t="s">
        <v>33</v>
      </c>
      <c r="D13" s="54"/>
      <c r="E13" s="53"/>
      <c r="F13" s="53"/>
    </row>
    <row r="14" spans="1:6" s="6" customFormat="1" ht="18" customHeight="1">
      <c r="A14" s="1"/>
      <c r="B14" s="63"/>
      <c r="C14" s="54" t="s">
        <v>61</v>
      </c>
      <c r="D14" s="54"/>
      <c r="E14" s="53"/>
      <c r="F14" s="53"/>
    </row>
    <row r="15" spans="1:6" s="6" customFormat="1" ht="18" customHeight="1">
      <c r="A15" s="1"/>
      <c r="B15" s="63"/>
      <c r="C15" s="54" t="s">
        <v>34</v>
      </c>
      <c r="D15" s="54"/>
      <c r="E15" s="54"/>
      <c r="F15" s="54"/>
    </row>
    <row r="16" spans="1:6" s="6" customFormat="1" ht="18" customHeight="1">
      <c r="A16" s="1"/>
      <c r="B16" s="63"/>
      <c r="C16" s="54" t="s">
        <v>40</v>
      </c>
      <c r="D16" s="54"/>
      <c r="E16" s="54"/>
      <c r="F16" s="54"/>
    </row>
    <row r="17" spans="1:6" s="6" customFormat="1" ht="18" customHeight="1">
      <c r="A17" s="1"/>
      <c r="B17" s="2"/>
      <c r="C17" s="3"/>
      <c r="D17" s="4"/>
      <c r="E17" s="11"/>
      <c r="F17" s="11"/>
    </row>
    <row r="18" spans="1:6" s="6" customFormat="1" ht="18" customHeight="1">
      <c r="A18" s="1"/>
      <c r="B18" s="55" t="s">
        <v>35</v>
      </c>
      <c r="C18" s="56"/>
      <c r="D18" s="56"/>
      <c r="E18" s="56"/>
      <c r="F18" s="56"/>
    </row>
    <row r="19" spans="1:6" s="6" customFormat="1" ht="18" customHeight="1">
      <c r="A19" s="1"/>
      <c r="B19" s="55" t="s">
        <v>41</v>
      </c>
      <c r="C19" s="56"/>
      <c r="D19" s="56"/>
      <c r="E19" s="56"/>
      <c r="F19" s="56"/>
    </row>
    <row r="20" spans="1:6" s="6" customFormat="1" ht="18" customHeight="1">
      <c r="A20" s="1"/>
      <c r="B20" s="12"/>
      <c r="C20" s="13"/>
      <c r="D20" s="13"/>
      <c r="E20" s="11"/>
      <c r="F20" s="11"/>
    </row>
    <row r="21" spans="1:6" s="6" customFormat="1" ht="18" customHeight="1">
      <c r="A21" s="1"/>
      <c r="B21" s="12"/>
      <c r="C21" s="13"/>
      <c r="D21" s="14"/>
      <c r="E21" s="11"/>
      <c r="F21" s="15" t="s">
        <v>5</v>
      </c>
    </row>
    <row r="22" spans="1:6" s="6" customFormat="1" ht="18" customHeight="1">
      <c r="A22" s="1"/>
      <c r="B22" s="8" t="s">
        <v>3</v>
      </c>
      <c r="C22" s="16" t="s">
        <v>4</v>
      </c>
      <c r="D22" s="17" t="s">
        <v>10</v>
      </c>
      <c r="E22" s="17" t="s">
        <v>30</v>
      </c>
      <c r="F22" s="17" t="s">
        <v>45</v>
      </c>
    </row>
    <row r="23" spans="1:6" s="21" customFormat="1" ht="47.25">
      <c r="A23" s="18" t="s">
        <v>14</v>
      </c>
      <c r="B23" s="19" t="s">
        <v>16</v>
      </c>
      <c r="C23" s="20" t="s">
        <v>15</v>
      </c>
      <c r="D23" s="37">
        <f>D24+D29+D33</f>
        <v>18939.199999999997</v>
      </c>
      <c r="E23" s="37">
        <f>E24+E29+E33</f>
        <v>8921.9</v>
      </c>
      <c r="F23" s="37">
        <f>F24+F29+F33</f>
        <v>8804.6</v>
      </c>
    </row>
    <row r="24" spans="1:6" s="21" customFormat="1" ht="37.5" customHeight="1">
      <c r="A24" s="18" t="s">
        <v>17</v>
      </c>
      <c r="B24" s="19" t="s">
        <v>19</v>
      </c>
      <c r="C24" s="20" t="s">
        <v>18</v>
      </c>
      <c r="D24" s="37">
        <f>D25+D27</f>
        <v>15208.9</v>
      </c>
      <c r="E24" s="37">
        <f>E25+E27</f>
        <v>8921.9</v>
      </c>
      <c r="F24" s="37">
        <f>F25+F27</f>
        <v>8804.6</v>
      </c>
    </row>
    <row r="25" spans="1:6" s="6" customFormat="1" ht="36" customHeight="1">
      <c r="A25" s="7" t="s">
        <v>20</v>
      </c>
      <c r="B25" s="8" t="s">
        <v>22</v>
      </c>
      <c r="C25" s="9" t="s">
        <v>21</v>
      </c>
      <c r="D25" s="40">
        <f>D26</f>
        <v>15208.9</v>
      </c>
      <c r="E25" s="40">
        <f>E26</f>
        <v>9921.9</v>
      </c>
      <c r="F25" s="40">
        <f>F26</f>
        <v>9804.6</v>
      </c>
    </row>
    <row r="26" spans="1:6" s="6" customFormat="1" ht="48" customHeight="1">
      <c r="A26" s="7" t="s">
        <v>23</v>
      </c>
      <c r="B26" s="42" t="s">
        <v>36</v>
      </c>
      <c r="C26" s="33" t="s">
        <v>37</v>
      </c>
      <c r="D26" s="40">
        <v>15208.9</v>
      </c>
      <c r="E26" s="41">
        <v>9921.9</v>
      </c>
      <c r="F26" s="41">
        <v>9804.6</v>
      </c>
    </row>
    <row r="27" spans="1:6" s="6" customFormat="1" ht="39.75" customHeight="1">
      <c r="A27" s="7"/>
      <c r="B27" s="8" t="s">
        <v>57</v>
      </c>
      <c r="C27" s="48" t="s">
        <v>58</v>
      </c>
      <c r="D27" s="38">
        <f>D28</f>
        <v>0</v>
      </c>
      <c r="E27" s="38">
        <f>E28</f>
        <v>-1000</v>
      </c>
      <c r="F27" s="38">
        <f>F28</f>
        <v>-1000</v>
      </c>
    </row>
    <row r="28" spans="1:6" s="6" customFormat="1" ht="48" customHeight="1">
      <c r="A28" s="7"/>
      <c r="B28" s="8" t="s">
        <v>59</v>
      </c>
      <c r="C28" s="47" t="s">
        <v>60</v>
      </c>
      <c r="D28" s="38">
        <v>0</v>
      </c>
      <c r="E28" s="39">
        <v>-1000</v>
      </c>
      <c r="F28" s="39">
        <v>-1000</v>
      </c>
    </row>
    <row r="29" spans="1:6" s="21" customFormat="1" ht="39" customHeight="1">
      <c r="A29" s="18" t="s">
        <v>24</v>
      </c>
      <c r="B29" s="19" t="s">
        <v>25</v>
      </c>
      <c r="C29" s="20" t="s">
        <v>42</v>
      </c>
      <c r="D29" s="37">
        <f aca="true" t="shared" si="0" ref="D29:F30">D30</f>
        <v>-5838</v>
      </c>
      <c r="E29" s="37">
        <f t="shared" si="0"/>
        <v>0</v>
      </c>
      <c r="F29" s="37">
        <f t="shared" si="0"/>
        <v>0</v>
      </c>
    </row>
    <row r="30" spans="1:6" s="21" customFormat="1" ht="58.5" customHeight="1">
      <c r="A30" s="18"/>
      <c r="B30" s="35" t="s">
        <v>43</v>
      </c>
      <c r="C30" s="36" t="s">
        <v>44</v>
      </c>
      <c r="D30" s="37">
        <f t="shared" si="0"/>
        <v>-5838</v>
      </c>
      <c r="E30" s="37">
        <f t="shared" si="0"/>
        <v>0</v>
      </c>
      <c r="F30" s="37">
        <f t="shared" si="0"/>
        <v>0</v>
      </c>
    </row>
    <row r="31" spans="1:6" s="6" customFormat="1" ht="60.75" customHeight="1">
      <c r="A31" s="7" t="s">
        <v>26</v>
      </c>
      <c r="B31" s="8" t="s">
        <v>28</v>
      </c>
      <c r="C31" s="9" t="s">
        <v>27</v>
      </c>
      <c r="D31" s="38">
        <f>D32</f>
        <v>-5838</v>
      </c>
      <c r="E31" s="38">
        <f>E32</f>
        <v>0</v>
      </c>
      <c r="F31" s="38">
        <v>0</v>
      </c>
    </row>
    <row r="32" spans="1:6" s="6" customFormat="1" ht="77.25" customHeight="1">
      <c r="A32" s="7" t="s">
        <v>29</v>
      </c>
      <c r="B32" s="42" t="s">
        <v>38</v>
      </c>
      <c r="C32" s="34" t="s">
        <v>39</v>
      </c>
      <c r="D32" s="43">
        <v>-5838</v>
      </c>
      <c r="E32" s="44">
        <v>0</v>
      </c>
      <c r="F32" s="44">
        <v>0</v>
      </c>
    </row>
    <row r="33" spans="1:6" s="6" customFormat="1" ht="38.25" customHeight="1">
      <c r="A33" s="7"/>
      <c r="B33" s="45" t="s">
        <v>46</v>
      </c>
      <c r="C33" s="46" t="s">
        <v>47</v>
      </c>
      <c r="D33" s="37">
        <f aca="true" t="shared" si="1" ref="D33:F36">D34</f>
        <v>9568.3</v>
      </c>
      <c r="E33" s="37">
        <f t="shared" si="1"/>
        <v>0</v>
      </c>
      <c r="F33" s="37">
        <f t="shared" si="1"/>
        <v>0</v>
      </c>
    </row>
    <row r="34" spans="1:6" s="6" customFormat="1" ht="16.5" customHeight="1">
      <c r="A34" s="7"/>
      <c r="B34" s="35" t="s">
        <v>48</v>
      </c>
      <c r="C34" s="36" t="s">
        <v>49</v>
      </c>
      <c r="D34" s="38">
        <f t="shared" si="1"/>
        <v>9568.3</v>
      </c>
      <c r="E34" s="38">
        <f t="shared" si="1"/>
        <v>0</v>
      </c>
      <c r="F34" s="38">
        <f t="shared" si="1"/>
        <v>0</v>
      </c>
    </row>
    <row r="35" spans="1:6" s="6" customFormat="1" ht="21.75" customHeight="1">
      <c r="A35" s="7"/>
      <c r="B35" s="35" t="s">
        <v>50</v>
      </c>
      <c r="C35" s="36" t="s">
        <v>51</v>
      </c>
      <c r="D35" s="38">
        <f t="shared" si="1"/>
        <v>9568.3</v>
      </c>
      <c r="E35" s="38">
        <f t="shared" si="1"/>
        <v>0</v>
      </c>
      <c r="F35" s="38">
        <f t="shared" si="1"/>
        <v>0</v>
      </c>
    </row>
    <row r="36" spans="1:6" s="6" customFormat="1" ht="37.5" customHeight="1">
      <c r="A36" s="7"/>
      <c r="B36" s="35" t="s">
        <v>52</v>
      </c>
      <c r="C36" s="36" t="s">
        <v>53</v>
      </c>
      <c r="D36" s="38">
        <f t="shared" si="1"/>
        <v>9568.3</v>
      </c>
      <c r="E36" s="38">
        <f t="shared" si="1"/>
        <v>0</v>
      </c>
      <c r="F36" s="38">
        <f t="shared" si="1"/>
        <v>0</v>
      </c>
    </row>
    <row r="37" spans="1:6" s="6" customFormat="1" ht="37.5" customHeight="1">
      <c r="A37" s="7"/>
      <c r="B37" s="35" t="s">
        <v>56</v>
      </c>
      <c r="C37" s="36" t="s">
        <v>54</v>
      </c>
      <c r="D37" s="38">
        <v>9568.3</v>
      </c>
      <c r="E37" s="39">
        <v>0</v>
      </c>
      <c r="F37" s="39">
        <v>0</v>
      </c>
    </row>
    <row r="38" spans="1:6" s="21" customFormat="1" ht="22.5" customHeight="1">
      <c r="A38" s="18" t="s">
        <v>12</v>
      </c>
      <c r="B38" s="49" t="s">
        <v>13</v>
      </c>
      <c r="C38" s="50"/>
      <c r="D38" s="37">
        <f>D23</f>
        <v>18939.199999999997</v>
      </c>
      <c r="E38" s="37">
        <f>E23</f>
        <v>8921.9</v>
      </c>
      <c r="F38" s="37">
        <f>F23</f>
        <v>8804.6</v>
      </c>
    </row>
    <row r="39" spans="1:6" s="27" customFormat="1" ht="44.25" customHeight="1" hidden="1">
      <c r="A39" s="22" t="s">
        <v>0</v>
      </c>
      <c r="B39" s="23" t="s">
        <v>3</v>
      </c>
      <c r="C39" s="24" t="s">
        <v>1</v>
      </c>
      <c r="D39" s="25" t="s">
        <v>8</v>
      </c>
      <c r="E39" s="26" t="s">
        <v>10</v>
      </c>
      <c r="F39" s="26" t="s">
        <v>30</v>
      </c>
    </row>
  </sheetData>
  <sheetProtection formatColumns="0"/>
  <mergeCells count="16">
    <mergeCell ref="C9:F9"/>
    <mergeCell ref="C3:F3"/>
    <mergeCell ref="C4:F4"/>
    <mergeCell ref="C5:F5"/>
    <mergeCell ref="C6:F6"/>
    <mergeCell ref="C7:F7"/>
    <mergeCell ref="C8:F8"/>
    <mergeCell ref="B38:C38"/>
    <mergeCell ref="C11:F11"/>
    <mergeCell ref="C12:F12"/>
    <mergeCell ref="C13:F13"/>
    <mergeCell ref="C14:F14"/>
    <mergeCell ref="B18:F18"/>
    <mergeCell ref="B19:F19"/>
    <mergeCell ref="C15:F15"/>
    <mergeCell ref="C16:F16"/>
  </mergeCells>
  <printOptions/>
  <pageMargins left="0.5905511811023623" right="0.5905511811023623" top="0.984251968503937" bottom="0.1968503937007874" header="0.31496062992125984" footer="0.11811023622047245"/>
  <pageSetup firstPageNumber="513" useFirstPageNumber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Федорова Л.В.</cp:lastModifiedBy>
  <cp:lastPrinted>2020-08-19T03:22:55Z</cp:lastPrinted>
  <dcterms:created xsi:type="dcterms:W3CDTF">2007-11-02T06:48:08Z</dcterms:created>
  <dcterms:modified xsi:type="dcterms:W3CDTF">2020-08-19T03:22:57Z</dcterms:modified>
  <cp:category/>
  <cp:version/>
  <cp:contentType/>
  <cp:contentStatus/>
</cp:coreProperties>
</file>